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ogula\Desktop\"/>
    </mc:Choice>
  </mc:AlternateContent>
  <bookViews>
    <workbookView xWindow="0" yWindow="0" windowWidth="21570" windowHeight="7485"/>
  </bookViews>
  <sheets>
    <sheet name="SUMY" sheetId="13" r:id="rId1"/>
    <sheet name="TERMO" sheetId="1" r:id="rId2"/>
    <sheet name="DROGI" sheetId="2" r:id="rId3"/>
    <sheet name="REMONT KAMIENIC" sheetId="3" r:id="rId4"/>
    <sheet name="BO" sheetId="4" r:id="rId5"/>
    <sheet name="PLACE ZABAW BO" sheetId="5" r:id="rId6"/>
    <sheet name="EKO" sheetId="6" r:id="rId7"/>
    <sheet name="SPORTOWE" sheetId="7" r:id="rId8"/>
    <sheet name="PARKI I ZIELEŃCE" sheetId="8" r:id="rId9"/>
    <sheet name="WODOCIĄGI" sheetId="9" r:id="rId10"/>
    <sheet name="OŚWIATA" sheetId="10" r:id="rId11"/>
    <sheet name="PARKINGI" sheetId="11" r:id="rId12"/>
    <sheet name="INNE" sheetId="12" r:id="rId13"/>
  </sheets>
  <calcPr calcId="162913"/>
</workbook>
</file>

<file path=xl/calcChain.xml><?xml version="1.0" encoding="utf-8"?>
<calcChain xmlns="http://schemas.openxmlformats.org/spreadsheetml/2006/main">
  <c r="C21" i="9" l="1"/>
  <c r="O2" i="13"/>
  <c r="M2" i="13"/>
  <c r="B6" i="13"/>
  <c r="C16" i="12" l="1"/>
  <c r="C6" i="11"/>
  <c r="C10" i="10"/>
  <c r="C19" i="8"/>
  <c r="C21" i="7"/>
  <c r="C16" i="6"/>
  <c r="C38" i="5"/>
  <c r="C56" i="4"/>
  <c r="C11" i="3"/>
  <c r="C47" i="2"/>
  <c r="C61" i="1"/>
</calcChain>
</file>

<file path=xl/sharedStrings.xml><?xml version="1.0" encoding="utf-8"?>
<sst xmlns="http://schemas.openxmlformats.org/spreadsheetml/2006/main" count="375" uniqueCount="309">
  <si>
    <t>NAZWA</t>
  </si>
  <si>
    <t>WYKONANIE</t>
  </si>
  <si>
    <t>KOSZT</t>
  </si>
  <si>
    <t>OS. GRUNWALDZKIE 10</t>
  </si>
  <si>
    <t>Mickiewicza 7 i 9</t>
  </si>
  <si>
    <t>Krawczyka 7a</t>
  </si>
  <si>
    <t>Mickiewicza 17</t>
  </si>
  <si>
    <t>Mickiewicza 8</t>
  </si>
  <si>
    <t>Mickiewicza 6</t>
  </si>
  <si>
    <t>Norwida 6</t>
  </si>
  <si>
    <t>ŻiW 42</t>
  </si>
  <si>
    <t>ŻiW 44</t>
  </si>
  <si>
    <t>Norwida 4</t>
  </si>
  <si>
    <t>Mickiewicza 15</t>
  </si>
  <si>
    <t>Norwida 2</t>
  </si>
  <si>
    <t>Mickiewicza 18</t>
  </si>
  <si>
    <t>Grunwaldzie 8</t>
  </si>
  <si>
    <t>Prusa 5a-b</t>
  </si>
  <si>
    <t>Wyzwolenia 31</t>
  </si>
  <si>
    <t>Grunwaldzkie 2</t>
  </si>
  <si>
    <t>Bluszcza 9</t>
  </si>
  <si>
    <t>Mickiewicza 4</t>
  </si>
  <si>
    <t>Mickiewicza 10</t>
  </si>
  <si>
    <t>Mickiewicza 2</t>
  </si>
  <si>
    <t>Mickiewicza 14</t>
  </si>
  <si>
    <t>Mickiewicza 21</t>
  </si>
  <si>
    <t>Mickiewicza 11</t>
  </si>
  <si>
    <t>Mickiewicza 19</t>
  </si>
  <si>
    <t>Prusa 5c-f</t>
  </si>
  <si>
    <t>Górnicza 6</t>
  </si>
  <si>
    <t>Podleska 60</t>
  </si>
  <si>
    <t>Grunwaldzkie 4</t>
  </si>
  <si>
    <t>Pszczyńska 8</t>
  </si>
  <si>
    <t>ŻiW 46</t>
  </si>
  <si>
    <t>Grunwaldzkie 3</t>
  </si>
  <si>
    <t>Górnicza 4</t>
  </si>
  <si>
    <t>Stara Droga 2c i 2d</t>
  </si>
  <si>
    <t>Mickiewicza 5</t>
  </si>
  <si>
    <t>Grunwaldzkie 12</t>
  </si>
  <si>
    <t>ŻiW 39</t>
  </si>
  <si>
    <t>Mickiewcza 16</t>
  </si>
  <si>
    <t>Grunwaldzkie 14</t>
  </si>
  <si>
    <t>Górnicza 3</t>
  </si>
  <si>
    <t>Mickiewicza 12</t>
  </si>
  <si>
    <t>Grunwaldzkie 1</t>
  </si>
  <si>
    <t>Grunwaldzkie 6</t>
  </si>
  <si>
    <t>ZiW</t>
  </si>
  <si>
    <t>Grunwaldzkie 13</t>
  </si>
  <si>
    <t>Stara Droga 2a i 2b</t>
  </si>
  <si>
    <t>Grunwaldzkie 11</t>
  </si>
  <si>
    <t>Grunwaldzkie 9</t>
  </si>
  <si>
    <t>Mickiewicza 22 a-f</t>
  </si>
  <si>
    <t>Rymera 1a</t>
  </si>
  <si>
    <t>Górnicza 5</t>
  </si>
  <si>
    <t>Bandurskiego 8</t>
  </si>
  <si>
    <t>ZiW 24</t>
  </si>
  <si>
    <t>Prusa 21</t>
  </si>
  <si>
    <t>SUMA:</t>
  </si>
  <si>
    <t>Mostek nad Jamną</t>
  </si>
  <si>
    <t>Remont Pileckiego</t>
  </si>
  <si>
    <t>Remont ul. reta śmiłowicka</t>
  </si>
  <si>
    <t>Remont ul. Kosów</t>
  </si>
  <si>
    <t>Remont Górniczej</t>
  </si>
  <si>
    <t>Remont Grażyńskiego</t>
  </si>
  <si>
    <t>Kolonia Huta</t>
  </si>
  <si>
    <t>Remont bocznej ul.Wschodniej</t>
  </si>
  <si>
    <t>Remont Porazińskiej</t>
  </si>
  <si>
    <t>Poziomkowa</t>
  </si>
  <si>
    <t>Jaśminów</t>
  </si>
  <si>
    <t xml:space="preserve">Klonowa </t>
  </si>
  <si>
    <t>Lipowa</t>
  </si>
  <si>
    <t>Wrzosowa</t>
  </si>
  <si>
    <t>Strzechy</t>
  </si>
  <si>
    <t>Starokościelna</t>
  </si>
  <si>
    <t>Działkowców</t>
  </si>
  <si>
    <t xml:space="preserve">boczna Zamkowa </t>
  </si>
  <si>
    <t>Kwiatowa</t>
  </si>
  <si>
    <t>Paprotek</t>
  </si>
  <si>
    <t>Pogodna</t>
  </si>
  <si>
    <t>Poprzeczna</t>
  </si>
  <si>
    <t>ŻiW 31ab</t>
  </si>
  <si>
    <t>Polna boczna</t>
  </si>
  <si>
    <t>Matejki</t>
  </si>
  <si>
    <t>Kownackiej</t>
  </si>
  <si>
    <t xml:space="preserve">Konopnickiej 1 </t>
  </si>
  <si>
    <t>boczna Stara Droga 31-37</t>
  </si>
  <si>
    <t>Taborowa Kępa</t>
  </si>
  <si>
    <t>Młyńska</t>
  </si>
  <si>
    <t>część Długiej</t>
  </si>
  <si>
    <t>część Jasnej</t>
  </si>
  <si>
    <t>część Podgórnej i Górnośląskiej</t>
  </si>
  <si>
    <t>Plebiscytowa</t>
  </si>
  <si>
    <t>Dzwonkowa</t>
  </si>
  <si>
    <t>Kręta</t>
  </si>
  <si>
    <t>Chabrów</t>
  </si>
  <si>
    <t>Bromboszcza</t>
  </si>
  <si>
    <t>Pszczyńska boczna</t>
  </si>
  <si>
    <t>Rynek 18-19</t>
  </si>
  <si>
    <t>Staromiejska boczna</t>
  </si>
  <si>
    <t>Dołowa</t>
  </si>
  <si>
    <t>Golfowa</t>
  </si>
  <si>
    <t>CP układ drogowy II</t>
  </si>
  <si>
    <t>Przebudowa budynku przy Szafranka 1</t>
  </si>
  <si>
    <t>Krakowska 24</t>
  </si>
  <si>
    <t>Prusa 3</t>
  </si>
  <si>
    <t>Wyszyńskiego 5</t>
  </si>
  <si>
    <t>JP II 4</t>
  </si>
  <si>
    <t>JP II 4 CAS</t>
  </si>
  <si>
    <t>Katowicka 5</t>
  </si>
  <si>
    <t>Rynek 2 Wojciecha 14</t>
  </si>
  <si>
    <t>Altana Nowy Świat</t>
  </si>
  <si>
    <t>Siłownia Paniowy</t>
  </si>
  <si>
    <t>Siłownia Borowa W.</t>
  </si>
  <si>
    <t>Siłownia ul. Kościuszki</t>
  </si>
  <si>
    <t>Przewijak w MBP</t>
  </si>
  <si>
    <t>Wiata z grillem w Borowej</t>
  </si>
  <si>
    <t>chodniki ul. Stara Droga</t>
  </si>
  <si>
    <t>Plac rekreacji Klonowa</t>
  </si>
  <si>
    <t>Gniotek Sport Park</t>
  </si>
  <si>
    <t>Siłownia w Mokierskim Parku</t>
  </si>
  <si>
    <t>Siłownia ul. Stolarska</t>
  </si>
  <si>
    <t>auto OSP</t>
  </si>
  <si>
    <t>sprzęt dla OSP</t>
  </si>
  <si>
    <t>sprzęt dla OSP Paniowy</t>
  </si>
  <si>
    <t>Strzelnica B Wieś</t>
  </si>
  <si>
    <t>Zacienienie placu zabaw Kamionka</t>
  </si>
  <si>
    <t>Parking i chodnik ul. Dolna</t>
  </si>
  <si>
    <t>Strefa relaksu Klonowa</t>
  </si>
  <si>
    <t xml:space="preserve">Nowy śmietnik Mickiewicza </t>
  </si>
  <si>
    <t>Rozbudowa PZ B. Wieś</t>
  </si>
  <si>
    <t>Wiata biesiadna Kamionka</t>
  </si>
  <si>
    <t>Sprzet OSP Kamionka</t>
  </si>
  <si>
    <t>Sprzęt OSP</t>
  </si>
  <si>
    <t>Konstrukcja Runmagedon</t>
  </si>
  <si>
    <t>Nagłośnienie B. wieś</t>
  </si>
  <si>
    <t>Monitoring Bujaków</t>
  </si>
  <si>
    <t>zjeżdżalnie na `Plantach</t>
  </si>
  <si>
    <t>Rodzinna Dolina</t>
  </si>
  <si>
    <t>Plac zabaw ul. Kawalca</t>
  </si>
  <si>
    <t>2016 i 2017</t>
  </si>
  <si>
    <t>Plac zabaw na Słowackiego i Bluszcza</t>
  </si>
  <si>
    <t>Siłownia Małe Plany</t>
  </si>
  <si>
    <t>Siłownia - Wymyślanka</t>
  </si>
  <si>
    <t>Strefa rodziny - Bujaków</t>
  </si>
  <si>
    <t>Plac zabaw - Klonowa</t>
  </si>
  <si>
    <t>Plac zabaw na Kamionce</t>
  </si>
  <si>
    <t>Plac zabaw Paniowy</t>
  </si>
  <si>
    <t>Plac i siłownia przy SP5</t>
  </si>
  <si>
    <t>2017 i 2018</t>
  </si>
  <si>
    <t>Plac z i siłownia Słowackiego</t>
  </si>
  <si>
    <t>Rekreacja w B. Wsi</t>
  </si>
  <si>
    <t>Olac z Reta Smiłowicka</t>
  </si>
  <si>
    <t>Plac zabaw Mickiewicza</t>
  </si>
  <si>
    <t>Plac zabaw w Bujakowie rozbudowa</t>
  </si>
  <si>
    <t>Plac Zabaw Wymyślanka</t>
  </si>
  <si>
    <t xml:space="preserve">Doposażenie ul. Stara Droga </t>
  </si>
  <si>
    <t xml:space="preserve">Rozbudowa PZ Waryńskiego </t>
  </si>
  <si>
    <t>PZ przy SP6</t>
  </si>
  <si>
    <t>Plac sportowy przy os. Kochanowskiego</t>
  </si>
  <si>
    <t>PZ Gliwicka</t>
  </si>
  <si>
    <t xml:space="preserve">Rozbudowa PZ Gliwicka </t>
  </si>
  <si>
    <t>sitopiaskownik w Oczyszczalni Centrum</t>
  </si>
  <si>
    <t>Modernizacja oczyszczalni Centrum</t>
  </si>
  <si>
    <t>LEDy I</t>
  </si>
  <si>
    <t>Staw Planty</t>
  </si>
  <si>
    <t>OZE na obiektach gminnych</t>
  </si>
  <si>
    <t>Staw w Mokrem</t>
  </si>
  <si>
    <t>Alejki Planty</t>
  </si>
  <si>
    <t>retencja stawu małego Planty</t>
  </si>
  <si>
    <t>Ledy II</t>
  </si>
  <si>
    <t>Duży Staw roślinność</t>
  </si>
  <si>
    <t>Rewitalizacja Planty</t>
  </si>
  <si>
    <t>Park Trzech Pokoleń</t>
  </si>
  <si>
    <t>Zazielenienie Rynku</t>
  </si>
  <si>
    <t>Wiaty dla zawodników LKS Orzeł Morke</t>
  </si>
  <si>
    <t>Zaplecze LKS Orzeł Mokre</t>
  </si>
  <si>
    <t>Bramki i piłkochwyty</t>
  </si>
  <si>
    <t>Zaplecza Stadionu Miejskiego</t>
  </si>
  <si>
    <t>Pumptack</t>
  </si>
  <si>
    <t>Maszyna do pilęgnacji boisk</t>
  </si>
  <si>
    <t>Boisko ul. Zielona</t>
  </si>
  <si>
    <t>Remont zaplecza LKS Orzeł Mokre</t>
  </si>
  <si>
    <t>Piłkochwyty LKS Orzeł Mokre</t>
  </si>
  <si>
    <t>Nawodnienie i wiaty KS Burza B. Wieś</t>
  </si>
  <si>
    <t>Trybuny z utwardzeniem LKS Strażak</t>
  </si>
  <si>
    <t>Boisko SP7 Mokre</t>
  </si>
  <si>
    <t>Kosiarka LKS O Mokre</t>
  </si>
  <si>
    <t>Płytki Aqua Plant</t>
  </si>
  <si>
    <t>Kosiarka Stadion Miejski</t>
  </si>
  <si>
    <t>Ogrodzenie LKS O Mokre</t>
  </si>
  <si>
    <t>oświetlenie MOSiR</t>
  </si>
  <si>
    <t>Skatepark</t>
  </si>
  <si>
    <t>Nowa zieleń na rondach i skrzyżowaniach</t>
  </si>
  <si>
    <t>Nasadzenie roślin</t>
  </si>
  <si>
    <t>Pasaż Jesionowy</t>
  </si>
  <si>
    <t>Remont alejek parkowych w Mokrem</t>
  </si>
  <si>
    <t>Ukwiecenie centrum</t>
  </si>
  <si>
    <t>teren przy Pomniku Ofiar Faszyzmu</t>
  </si>
  <si>
    <t>teren przy Białym Domku</t>
  </si>
  <si>
    <t>Pasaż zieleni na Miarki</t>
  </si>
  <si>
    <t>Skwer przy Więcka</t>
  </si>
  <si>
    <t>Plac Karpeckiego</t>
  </si>
  <si>
    <t>Krawczyka</t>
  </si>
  <si>
    <t>Motylowy zakątek Krawczyka</t>
  </si>
  <si>
    <t>Rabaty miododajne Szafranka</t>
  </si>
  <si>
    <t>Park kieszonkowy Kamionka</t>
  </si>
  <si>
    <t>Park kieszonkowy Bandurskiego</t>
  </si>
  <si>
    <t>teren przy SP6</t>
  </si>
  <si>
    <t>Wodociągi na Gniotku 1</t>
  </si>
  <si>
    <t>Wodociągi na Gniotku 2</t>
  </si>
  <si>
    <t>Kanalizacja na Wrzosowej</t>
  </si>
  <si>
    <t>Sieci Nowy Swiat</t>
  </si>
  <si>
    <t>sieci ciepłownicze Konst 3 Maja i Miarki</t>
  </si>
  <si>
    <t>sieci ciepłownicze na rynku</t>
  </si>
  <si>
    <t>Wodociągi Staropodleska</t>
  </si>
  <si>
    <t xml:space="preserve">Kanalizacja Słowackiego </t>
  </si>
  <si>
    <t>Wodociągi Rybnicka, Torowa i Prostej</t>
  </si>
  <si>
    <t>Brzechwy i Leśna</t>
  </si>
  <si>
    <t>sieć ciepłownicza Kownackiej</t>
  </si>
  <si>
    <t>Jesionowa</t>
  </si>
  <si>
    <t>Skłodowskiej</t>
  </si>
  <si>
    <t>Konstytucja 3 Maja</t>
  </si>
  <si>
    <t>Solna i Hubera</t>
  </si>
  <si>
    <t>Prusa</t>
  </si>
  <si>
    <t xml:space="preserve">Długa </t>
  </si>
  <si>
    <t>Piwna</t>
  </si>
  <si>
    <t>Rozbudowa SP4</t>
  </si>
  <si>
    <t>Modernizacja szatni i holu SP5</t>
  </si>
  <si>
    <t>Boisko w Bujakowie</t>
  </si>
  <si>
    <t>Tablice interaktywne Paniowy</t>
  </si>
  <si>
    <t>P11 Kownacka</t>
  </si>
  <si>
    <t>SP8</t>
  </si>
  <si>
    <t>P6 B Wieś</t>
  </si>
  <si>
    <t>Parking Bluszcza</t>
  </si>
  <si>
    <t>Łącznik i parking CP</t>
  </si>
  <si>
    <t>Więcka zielony parking</t>
  </si>
  <si>
    <t>Mural Prusa 3</t>
  </si>
  <si>
    <t xml:space="preserve">Budowa budynków ~Nowy Swiat </t>
  </si>
  <si>
    <t>Chodnik przy Górnośląskiej</t>
  </si>
  <si>
    <t>Wypożyczalnia Rehabilitacyjna</t>
  </si>
  <si>
    <t>Przejścia dla pieszych</t>
  </si>
  <si>
    <t>Przejście Waryńskiego</t>
  </si>
  <si>
    <t>Tężnia</t>
  </si>
  <si>
    <t>Wybieg dla psów</t>
  </si>
  <si>
    <t>Oświetlenie PZ Klonowa</t>
  </si>
  <si>
    <t>Fontanna pływająca</t>
  </si>
  <si>
    <t>wymiana schodów B Domek</t>
  </si>
  <si>
    <t>Plebiscytowa chodnik</t>
  </si>
  <si>
    <t>Muzeum</t>
  </si>
  <si>
    <t>do BO</t>
  </si>
  <si>
    <t>Siłownia na Recie i drążki do kalisteniki L4/4/2016 i L4/22015</t>
  </si>
  <si>
    <t>brakujace</t>
  </si>
  <si>
    <t>Remont alejek parkowych Mokre L7/1/2015</t>
  </si>
  <si>
    <t>Zakup drabiny dla OSP Bujaków L10/1/2015</t>
  </si>
  <si>
    <t>realizacja 2017</t>
  </si>
  <si>
    <t>realizacja 2018</t>
  </si>
  <si>
    <t>realizacja 2019</t>
  </si>
  <si>
    <t>realizacja 2020</t>
  </si>
  <si>
    <t>realizacja 2016</t>
  </si>
  <si>
    <t>Centrum muzyczne Krawczyka 21 M/14/2016</t>
  </si>
  <si>
    <t>Rowerowy Mikołów M/2/2016</t>
  </si>
  <si>
    <t>Sprzet dla OSP Paniowy L6/1/2016</t>
  </si>
  <si>
    <t>Remont kulbu Orzeł Mokre, szatnie L7/1/2016</t>
  </si>
  <si>
    <t>Niwelacja terenu trawnik Nowy Świat L1/1/2016</t>
  </si>
  <si>
    <t>Altana na Krawczyka 21 L1/3/2017</t>
  </si>
  <si>
    <t>Zakup namiotów biesiadnych Paniowy L10/1/2017</t>
  </si>
  <si>
    <t>Remont toalet Krawczyka 21 L1/2/2018</t>
  </si>
  <si>
    <t>Rekreacja na Recie, rozbudowa siłowni L8/1/2018</t>
  </si>
  <si>
    <t>Sprzęt nagłaśniający i tablice interaktywne dla SP8 L10/1/2018</t>
  </si>
  <si>
    <t>sprzęt dla OSP Mokre</t>
  </si>
  <si>
    <t>Zakup sprzętu dla LKS Bujaków oraz OSP Bujaków L14/1/2018</t>
  </si>
  <si>
    <t>Zakup samochodu dla OSP 2/D/2019</t>
  </si>
  <si>
    <t>Wesołe podwórko przy SP1</t>
  </si>
  <si>
    <t>realizacja 2020??</t>
  </si>
  <si>
    <t>brakujące</t>
  </si>
  <si>
    <t>Mini Park Linowy 3/D/2019</t>
  </si>
  <si>
    <t>Plac zabaw Mokre 13/M/2019</t>
  </si>
  <si>
    <t>Budki dla jerzyków 12/M/2019</t>
  </si>
  <si>
    <t>Tężnia M/6/2018</t>
  </si>
  <si>
    <t>Łazienki SP6 nr 6/2021</t>
  </si>
  <si>
    <t>Leśna baza 1/2021</t>
  </si>
  <si>
    <t>realizacja 2022 ??</t>
  </si>
  <si>
    <t>Multirig Kids 21/2021</t>
  </si>
  <si>
    <t>Sprzęt dla OSP Śmiłowice 14/2021</t>
  </si>
  <si>
    <t>Projekt dla Mokrego bezpieczeństwo i rekreacja 18/2021 (zakup sprzętu dla OSP Mokre i altana)</t>
  </si>
  <si>
    <t>Sprzet dla OSP Kamionka 2/2021</t>
  </si>
  <si>
    <t>Fortepian 15/2021</t>
  </si>
  <si>
    <t>Biosko i wiata Bujaków 3/2022</t>
  </si>
  <si>
    <t>Sprzęt dla OSP Mikołów 11/2022</t>
  </si>
  <si>
    <t>realizacja 2019 ??</t>
  </si>
  <si>
    <t>realizacja 2022 ?</t>
  </si>
  <si>
    <t>realizacja 2023 ?</t>
  </si>
  <si>
    <t>TERMO</t>
  </si>
  <si>
    <t>SUMA</t>
  </si>
  <si>
    <t>DROGI</t>
  </si>
  <si>
    <t>REMONT KAMIENIC</t>
  </si>
  <si>
    <t>BO</t>
  </si>
  <si>
    <t>EKO</t>
  </si>
  <si>
    <t>SPORTOWE</t>
  </si>
  <si>
    <t>PARKI I ZIELEŃCE</t>
  </si>
  <si>
    <t>WODOCIĄGI</t>
  </si>
  <si>
    <t>OŚWIATA</t>
  </si>
  <si>
    <t xml:space="preserve">PARKINGI </t>
  </si>
  <si>
    <t>INNE</t>
  </si>
  <si>
    <t>JP II 6</t>
  </si>
  <si>
    <r>
      <rPr>
        <b/>
        <sz val="22"/>
        <color rgb="FF000000"/>
        <rFont val="Arial"/>
        <family val="2"/>
        <charset val="238"/>
        <scheme val="minor"/>
      </rPr>
      <t>57</t>
    </r>
    <r>
      <rPr>
        <b/>
        <sz val="12"/>
        <color rgb="FF000000"/>
        <rFont val="Arial"/>
        <family val="2"/>
        <charset val="238"/>
        <scheme val="minor"/>
      </rPr>
      <t xml:space="preserve">
</t>
    </r>
    <r>
      <rPr>
        <b/>
        <sz val="8"/>
        <color rgb="FF000000"/>
        <rFont val="Arial"/>
        <family val="2"/>
        <charset val="238"/>
        <scheme val="minor"/>
      </rPr>
      <t>w tym wiele budynków kilkuklatowych</t>
    </r>
  </si>
  <si>
    <t>SUMA WSZYSTKICH INWESTYCJI ZE SLAJDÓW</t>
  </si>
  <si>
    <t>LICZBA INWESTYCJI W DANEJ KATEGORII</t>
  </si>
  <si>
    <t>ŁĄCZNA LICZBA INWESTYCJI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</si>
</sst>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m\.yyyy"/>
    <numFmt numFmtId="166" formatCode="#,##0.00\ &quot;zł&quot;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charset val="238"/>
      <scheme val="minor"/>
    </font>
    <font>
      <sz val="10"/>
      <color rgb="FF0070C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sz val="14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8"/>
      <color rgb="FF000000"/>
      <name val="Arial"/>
      <family val="2"/>
      <charset val="238"/>
      <scheme val="minor"/>
    </font>
    <font>
      <b/>
      <sz val="22"/>
      <color rgb="FF000000"/>
      <name val="Arial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164" fontId="6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0" fontId="11" fillId="0" borderId="0" xfId="0" applyFont="1" applyAlignment="1"/>
    <xf numFmtId="0" fontId="0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 wrapText="1"/>
    </xf>
    <xf numFmtId="0" fontId="13" fillId="3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13" fillId="3" borderId="2" xfId="0" applyFont="1" applyFill="1" applyBorder="1" applyAlignment="1"/>
    <xf numFmtId="0" fontId="9" fillId="2" borderId="3" xfId="0" applyFont="1" applyFill="1" applyBorder="1" applyAlignment="1"/>
    <xf numFmtId="8" fontId="8" fillId="4" borderId="3" xfId="0" applyNumberFormat="1" applyFont="1" applyFill="1" applyBorder="1"/>
    <xf numFmtId="166" fontId="10" fillId="4" borderId="3" xfId="0" applyNumberFormat="1" applyFont="1" applyFill="1" applyBorder="1" applyAlignment="1"/>
    <xf numFmtId="166" fontId="8" fillId="4" borderId="3" xfId="0" applyNumberFormat="1" applyFont="1" applyFill="1" applyBorder="1"/>
    <xf numFmtId="0" fontId="9" fillId="5" borderId="1" xfId="0" applyFont="1" applyFill="1" applyBorder="1" applyAlignment="1"/>
    <xf numFmtId="8" fontId="8" fillId="5" borderId="1" xfId="0" applyNumberFormat="1" applyFont="1" applyFill="1" applyBorder="1"/>
    <xf numFmtId="166" fontId="10" fillId="5" borderId="1" xfId="0" applyNumberFormat="1" applyFont="1" applyFill="1" applyBorder="1" applyAlignment="1"/>
    <xf numFmtId="166" fontId="8" fillId="5" borderId="1" xfId="0" applyNumberFormat="1" applyFont="1" applyFill="1" applyBorder="1"/>
    <xf numFmtId="0" fontId="0" fillId="0" borderId="1" xfId="0" applyFont="1" applyBorder="1" applyAlignment="1"/>
    <xf numFmtId="0" fontId="9" fillId="4" borderId="1" xfId="0" applyFont="1" applyFill="1" applyBorder="1" applyAlignment="1">
      <alignment wrapText="1"/>
    </xf>
    <xf numFmtId="8" fontId="9" fillId="4" borderId="1" xfId="0" applyNumberFormat="1" applyFont="1" applyFill="1" applyBorder="1" applyAlignment="1"/>
    <xf numFmtId="0" fontId="9" fillId="3" borderId="1" xfId="0" applyFont="1" applyFill="1" applyBorder="1" applyAlignment="1">
      <alignment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B15" sqref="B15"/>
    </sheetView>
  </sheetViews>
  <sheetFormatPr defaultRowHeight="12.75" x14ac:dyDescent="0.2"/>
  <cols>
    <col min="1" max="1" width="30.5703125" customWidth="1"/>
    <col min="2" max="2" width="25.5703125" customWidth="1"/>
    <col min="3" max="3" width="24.42578125" customWidth="1"/>
    <col min="4" max="4" width="29.7109375" customWidth="1"/>
    <col min="5" max="5" width="28.5703125" customWidth="1"/>
    <col min="6" max="6" width="27.5703125" customWidth="1"/>
    <col min="7" max="7" width="18" customWidth="1"/>
    <col min="8" max="8" width="28" customWidth="1"/>
    <col min="9" max="9" width="20" customWidth="1"/>
    <col min="10" max="10" width="24.5703125" customWidth="1"/>
    <col min="11" max="11" width="21.85546875" customWidth="1"/>
    <col min="12" max="12" width="18.5703125" bestFit="1" customWidth="1"/>
    <col min="13" max="13" width="27.85546875" customWidth="1"/>
  </cols>
  <sheetData>
    <row r="1" spans="1:18" ht="30.75" customHeight="1" x14ac:dyDescent="0.25">
      <c r="A1" s="21"/>
      <c r="B1" s="22" t="s">
        <v>292</v>
      </c>
      <c r="C1" s="22" t="s">
        <v>294</v>
      </c>
      <c r="D1" s="22" t="s">
        <v>295</v>
      </c>
      <c r="E1" s="22" t="s">
        <v>296</v>
      </c>
      <c r="F1" s="22" t="s">
        <v>297</v>
      </c>
      <c r="G1" s="22" t="s">
        <v>298</v>
      </c>
      <c r="H1" s="22" t="s">
        <v>299</v>
      </c>
      <c r="I1" s="22" t="s">
        <v>300</v>
      </c>
      <c r="J1" s="22" t="s">
        <v>301</v>
      </c>
      <c r="K1" s="22" t="s">
        <v>302</v>
      </c>
      <c r="L1" s="22" t="s">
        <v>303</v>
      </c>
      <c r="M1" s="16"/>
      <c r="N1" s="16"/>
      <c r="O1" s="16"/>
      <c r="P1" s="16"/>
      <c r="Q1" s="17"/>
      <c r="R1" s="17"/>
    </row>
    <row r="2" spans="1:18" ht="78" customHeight="1" x14ac:dyDescent="0.4">
      <c r="A2" s="25" t="s">
        <v>307</v>
      </c>
      <c r="B2" s="23" t="s">
        <v>305</v>
      </c>
      <c r="C2" s="24">
        <v>45</v>
      </c>
      <c r="D2" s="24">
        <v>10</v>
      </c>
      <c r="E2" s="24">
        <v>80</v>
      </c>
      <c r="F2" s="24">
        <v>14</v>
      </c>
      <c r="G2" s="24">
        <v>18</v>
      </c>
      <c r="H2" s="24">
        <v>16</v>
      </c>
      <c r="I2" s="24">
        <v>18</v>
      </c>
      <c r="J2" s="24">
        <v>7</v>
      </c>
      <c r="K2" s="24">
        <v>3</v>
      </c>
      <c r="L2" s="24">
        <v>13</v>
      </c>
      <c r="M2">
        <f>SUM(C2:L2)</f>
        <v>224</v>
      </c>
      <c r="N2" s="26">
        <v>53</v>
      </c>
      <c r="O2">
        <f>SUM(M2:N2)</f>
        <v>277</v>
      </c>
    </row>
    <row r="3" spans="1:18" ht="25.5" customHeight="1" x14ac:dyDescent="0.25">
      <c r="A3" s="27" t="s">
        <v>293</v>
      </c>
      <c r="B3" s="28">
        <v>33767473</v>
      </c>
      <c r="C3" s="29">
        <v>23779020</v>
      </c>
      <c r="D3" s="29">
        <v>28716895</v>
      </c>
      <c r="E3" s="29">
        <v>8000000</v>
      </c>
      <c r="F3" s="30">
        <v>14607342</v>
      </c>
      <c r="G3" s="29">
        <v>5707468</v>
      </c>
      <c r="H3" s="30">
        <v>1186830</v>
      </c>
      <c r="I3" s="29">
        <v>1186830</v>
      </c>
      <c r="J3" s="29">
        <v>37866798</v>
      </c>
      <c r="K3" s="29">
        <v>8625476</v>
      </c>
      <c r="L3" s="29">
        <v>22987703</v>
      </c>
    </row>
    <row r="4" spans="1:18" ht="25.5" customHeight="1" x14ac:dyDescent="0.25">
      <c r="A4" s="31"/>
      <c r="B4" s="32"/>
      <c r="C4" s="33"/>
      <c r="D4" s="33"/>
      <c r="E4" s="33"/>
      <c r="F4" s="34"/>
      <c r="G4" s="33"/>
      <c r="H4" s="34"/>
      <c r="I4" s="33"/>
      <c r="J4" s="33"/>
      <c r="K4" s="33"/>
      <c r="L4" s="33"/>
      <c r="M4" s="35"/>
    </row>
    <row r="5" spans="1:18" ht="38.25" x14ac:dyDescent="0.4">
      <c r="A5" s="38" t="s">
        <v>308</v>
      </c>
      <c r="B5" s="24">
        <v>300</v>
      </c>
    </row>
    <row r="6" spans="1:18" ht="55.5" customHeight="1" x14ac:dyDescent="0.25">
      <c r="A6" s="36" t="s">
        <v>306</v>
      </c>
      <c r="B6" s="37">
        <f>SUM(B3:L3)</f>
        <v>186431835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1"/>
  <sheetViews>
    <sheetView workbookViewId="0">
      <selection activeCell="C21" sqref="C21"/>
    </sheetView>
  </sheetViews>
  <sheetFormatPr defaultColWidth="12.5703125" defaultRowHeight="15.75" customHeight="1" x14ac:dyDescent="0.2"/>
  <cols>
    <col min="1" max="1" width="55.42578125" customWidth="1"/>
    <col min="2" max="2" width="23.42578125" customWidth="1"/>
    <col min="3" max="3" width="24.14062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208</v>
      </c>
      <c r="B2" s="3">
        <v>42736</v>
      </c>
      <c r="C2" s="6">
        <v>974160</v>
      </c>
    </row>
    <row r="3" spans="1:3" ht="12.75" x14ac:dyDescent="0.2">
      <c r="A3" s="2" t="s">
        <v>209</v>
      </c>
      <c r="B3" s="3">
        <v>43160</v>
      </c>
      <c r="C3" s="6">
        <v>617460</v>
      </c>
    </row>
    <row r="4" spans="1:3" ht="12.75" x14ac:dyDescent="0.2">
      <c r="A4" s="2" t="s">
        <v>210</v>
      </c>
      <c r="B4" s="3">
        <v>43221</v>
      </c>
      <c r="C4" s="6">
        <v>632219</v>
      </c>
    </row>
    <row r="5" spans="1:3" ht="12.75" x14ac:dyDescent="0.2">
      <c r="A5" s="2" t="s">
        <v>211</v>
      </c>
      <c r="B5" s="3">
        <v>43313</v>
      </c>
      <c r="C5" s="6">
        <v>1082400</v>
      </c>
    </row>
    <row r="6" spans="1:3" ht="12.75" x14ac:dyDescent="0.2">
      <c r="A6" s="2" t="s">
        <v>212</v>
      </c>
      <c r="B6" s="3">
        <v>43344</v>
      </c>
      <c r="C6" s="6">
        <v>785970</v>
      </c>
    </row>
    <row r="7" spans="1:3" ht="12.75" x14ac:dyDescent="0.2">
      <c r="A7" s="2" t="s">
        <v>213</v>
      </c>
      <c r="B7" s="3">
        <v>43344</v>
      </c>
      <c r="C7" s="6">
        <v>785970</v>
      </c>
    </row>
    <row r="8" spans="1:3" ht="12.75" x14ac:dyDescent="0.2">
      <c r="A8" s="2" t="s">
        <v>214</v>
      </c>
      <c r="B8" s="3">
        <v>43770</v>
      </c>
      <c r="C8" s="6">
        <v>1648200</v>
      </c>
    </row>
    <row r="9" spans="1:3" ht="12.75" x14ac:dyDescent="0.2">
      <c r="A9" s="2" t="s">
        <v>215</v>
      </c>
      <c r="B9" s="3">
        <v>43862</v>
      </c>
      <c r="C9" s="6">
        <v>2752513</v>
      </c>
    </row>
    <row r="10" spans="1:3" ht="12.75" x14ac:dyDescent="0.2">
      <c r="A10" s="2" t="s">
        <v>216</v>
      </c>
      <c r="B10" s="3">
        <v>43952</v>
      </c>
      <c r="C10" s="6">
        <v>1303800</v>
      </c>
    </row>
    <row r="11" spans="1:3" ht="12.75" x14ac:dyDescent="0.2">
      <c r="A11" s="2" t="s">
        <v>217</v>
      </c>
      <c r="B11" s="3">
        <v>44228</v>
      </c>
      <c r="C11" s="6">
        <v>227550</v>
      </c>
    </row>
    <row r="12" spans="1:3" ht="12.75" x14ac:dyDescent="0.2">
      <c r="A12" s="2" t="s">
        <v>218</v>
      </c>
      <c r="B12" s="3">
        <v>44378</v>
      </c>
      <c r="C12" s="6">
        <v>479603</v>
      </c>
    </row>
    <row r="13" spans="1:3" ht="12.75" x14ac:dyDescent="0.2">
      <c r="A13" s="2" t="s">
        <v>219</v>
      </c>
      <c r="B13" s="3">
        <v>44409</v>
      </c>
      <c r="C13" s="6">
        <v>159493</v>
      </c>
    </row>
    <row r="14" spans="1:3" ht="12.75" x14ac:dyDescent="0.2">
      <c r="A14" s="2" t="s">
        <v>220</v>
      </c>
      <c r="B14" s="3">
        <v>44682</v>
      </c>
      <c r="C14" s="6">
        <v>489000</v>
      </c>
    </row>
    <row r="15" spans="1:3" ht="12.75" x14ac:dyDescent="0.2">
      <c r="A15" s="2" t="s">
        <v>221</v>
      </c>
      <c r="B15" s="3">
        <v>44682</v>
      </c>
      <c r="C15" s="6">
        <v>745699</v>
      </c>
    </row>
    <row r="16" spans="1:3" ht="12.75" x14ac:dyDescent="0.2">
      <c r="A16" s="2" t="s">
        <v>222</v>
      </c>
      <c r="B16" s="3">
        <v>44805</v>
      </c>
      <c r="C16" s="6">
        <v>498645</v>
      </c>
    </row>
    <row r="17" spans="1:3" ht="12.75" x14ac:dyDescent="0.2">
      <c r="A17" s="2" t="s">
        <v>223</v>
      </c>
      <c r="B17" s="3">
        <v>44805</v>
      </c>
      <c r="C17" s="6">
        <v>469218</v>
      </c>
    </row>
    <row r="18" spans="1:3" ht="12.75" x14ac:dyDescent="0.2">
      <c r="A18" s="2" t="s">
        <v>224</v>
      </c>
      <c r="B18" s="3">
        <v>44866</v>
      </c>
      <c r="C18" s="6">
        <v>286647</v>
      </c>
    </row>
    <row r="19" spans="1:3" ht="12.75" x14ac:dyDescent="0.2">
      <c r="A19" s="2" t="s">
        <v>225</v>
      </c>
      <c r="B19" s="3">
        <v>44866</v>
      </c>
      <c r="C19" s="6">
        <v>111160</v>
      </c>
    </row>
    <row r="20" spans="1:3" ht="12.75" x14ac:dyDescent="0.2">
      <c r="C20" s="7"/>
    </row>
    <row r="21" spans="1:3" ht="36.75" customHeight="1" x14ac:dyDescent="0.35">
      <c r="B21" s="4" t="s">
        <v>57</v>
      </c>
      <c r="C21" s="18">
        <f>SUM(C2:C20)</f>
        <v>14049707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"/>
  <sheetViews>
    <sheetView workbookViewId="0">
      <selection activeCell="C10" sqref="C10"/>
    </sheetView>
  </sheetViews>
  <sheetFormatPr defaultColWidth="12.5703125" defaultRowHeight="15.75" customHeight="1" x14ac:dyDescent="0.2"/>
  <cols>
    <col min="1" max="1" width="42.42578125" customWidth="1"/>
    <col min="2" max="2" width="31.5703125" customWidth="1"/>
    <col min="3" max="3" width="31.2851562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226</v>
      </c>
      <c r="B2" s="3">
        <v>42614</v>
      </c>
      <c r="C2" s="6">
        <v>2145495</v>
      </c>
    </row>
    <row r="3" spans="1:3" ht="12.75" x14ac:dyDescent="0.2">
      <c r="A3" s="2" t="s">
        <v>227</v>
      </c>
      <c r="B3" s="3">
        <v>42948</v>
      </c>
      <c r="C3" s="6">
        <v>209472</v>
      </c>
    </row>
    <row r="4" spans="1:3" ht="12.75" x14ac:dyDescent="0.2">
      <c r="A4" s="2" t="s">
        <v>228</v>
      </c>
      <c r="B4" s="3">
        <v>43070</v>
      </c>
      <c r="C4" s="6">
        <v>928650</v>
      </c>
    </row>
    <row r="5" spans="1:3" ht="12.75" x14ac:dyDescent="0.2">
      <c r="A5" s="2" t="s">
        <v>229</v>
      </c>
      <c r="B5" s="3">
        <v>43497</v>
      </c>
      <c r="C5" s="6">
        <v>26998</v>
      </c>
    </row>
    <row r="6" spans="1:3" ht="12.75" x14ac:dyDescent="0.2">
      <c r="A6" s="2" t="s">
        <v>230</v>
      </c>
      <c r="B6" s="3">
        <v>44409</v>
      </c>
      <c r="C6" s="6">
        <v>7856183</v>
      </c>
    </row>
    <row r="7" spans="1:3" ht="12.75" x14ac:dyDescent="0.2">
      <c r="A7" s="2" t="s">
        <v>231</v>
      </c>
      <c r="B7" s="3">
        <v>44774</v>
      </c>
      <c r="C7" s="6">
        <v>12500000</v>
      </c>
    </row>
    <row r="8" spans="1:3" ht="12.75" x14ac:dyDescent="0.2">
      <c r="A8" s="2" t="s">
        <v>232</v>
      </c>
      <c r="B8" s="3">
        <v>45200</v>
      </c>
      <c r="C8" s="6">
        <v>14200000</v>
      </c>
    </row>
    <row r="9" spans="1:3" ht="12.75" x14ac:dyDescent="0.2">
      <c r="A9" s="2" t="s">
        <v>185</v>
      </c>
      <c r="B9" s="3">
        <v>44044</v>
      </c>
      <c r="C9" s="2">
        <v>1197823</v>
      </c>
    </row>
    <row r="10" spans="1:3" ht="29.25" customHeight="1" x14ac:dyDescent="0.35">
      <c r="B10" s="4" t="s">
        <v>57</v>
      </c>
      <c r="C10" s="18">
        <f>SUM(C2:C9)</f>
        <v>39064621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"/>
  <sheetViews>
    <sheetView workbookViewId="0">
      <selection activeCell="E25" sqref="E25"/>
    </sheetView>
  </sheetViews>
  <sheetFormatPr defaultColWidth="12.5703125" defaultRowHeight="15.75" customHeight="1" x14ac:dyDescent="0.2"/>
  <cols>
    <col min="1" max="1" width="46.5703125" customWidth="1"/>
    <col min="2" max="2" width="26.5703125" customWidth="1"/>
    <col min="3" max="3" width="29.42578125" customWidth="1"/>
  </cols>
  <sheetData>
    <row r="1" spans="1:3" ht="12.75" x14ac:dyDescent="0.2">
      <c r="A1" s="8" t="s">
        <v>0</v>
      </c>
      <c r="B1" s="8" t="s">
        <v>1</v>
      </c>
      <c r="C1" s="8" t="s">
        <v>2</v>
      </c>
    </row>
    <row r="2" spans="1:3" ht="12.75" x14ac:dyDescent="0.2">
      <c r="A2" s="2" t="s">
        <v>233</v>
      </c>
      <c r="B2" s="3">
        <v>43221</v>
      </c>
      <c r="C2" s="2">
        <v>565476</v>
      </c>
    </row>
    <row r="3" spans="1:3" ht="12.75" x14ac:dyDescent="0.2">
      <c r="A3" s="2" t="s">
        <v>234</v>
      </c>
      <c r="B3" s="3">
        <v>43922</v>
      </c>
      <c r="C3" s="2">
        <v>7000000</v>
      </c>
    </row>
    <row r="4" spans="1:3" ht="12.75" x14ac:dyDescent="0.2">
      <c r="A4" s="2" t="s">
        <v>235</v>
      </c>
      <c r="B4" s="3">
        <v>45261</v>
      </c>
      <c r="C4" s="2">
        <v>1060000</v>
      </c>
    </row>
    <row r="6" spans="1:3" ht="38.25" customHeight="1" x14ac:dyDescent="0.35">
      <c r="B6" s="4" t="s">
        <v>57</v>
      </c>
      <c r="C6" s="18">
        <f>SUM(C2:C5)</f>
        <v>8625476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6"/>
  <sheetViews>
    <sheetView workbookViewId="0">
      <selection activeCell="A14" sqref="A14"/>
    </sheetView>
  </sheetViews>
  <sheetFormatPr defaultColWidth="12.5703125" defaultRowHeight="15.75" customHeight="1" x14ac:dyDescent="0.2"/>
  <cols>
    <col min="1" max="1" width="54.42578125" customWidth="1"/>
    <col min="2" max="2" width="24.85546875" customWidth="1"/>
    <col min="3" max="3" width="25.8554687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236</v>
      </c>
      <c r="B2" s="3">
        <v>42948</v>
      </c>
      <c r="C2" s="2">
        <v>32486</v>
      </c>
    </row>
    <row r="3" spans="1:3" ht="12.75" x14ac:dyDescent="0.2">
      <c r="A3" s="2" t="s">
        <v>237</v>
      </c>
      <c r="B3" s="2" t="s">
        <v>148</v>
      </c>
      <c r="C3" s="2">
        <v>5520790</v>
      </c>
    </row>
    <row r="4" spans="1:3" ht="12.75" x14ac:dyDescent="0.2">
      <c r="A4" s="2" t="s">
        <v>238</v>
      </c>
      <c r="B4" s="3">
        <v>44105</v>
      </c>
      <c r="C4" s="2">
        <v>192987</v>
      </c>
    </row>
    <row r="5" spans="1:3" ht="12.75" x14ac:dyDescent="0.2">
      <c r="A5" s="2" t="s">
        <v>239</v>
      </c>
      <c r="B5" s="3">
        <v>44166</v>
      </c>
      <c r="C5" s="2">
        <v>45000</v>
      </c>
    </row>
    <row r="6" spans="1:3" ht="12.75" x14ac:dyDescent="0.2">
      <c r="A6" s="2" t="s">
        <v>240</v>
      </c>
      <c r="B6" s="3">
        <v>44228</v>
      </c>
      <c r="C6" s="2">
        <v>195200</v>
      </c>
    </row>
    <row r="7" spans="1:3" ht="12.75" x14ac:dyDescent="0.2">
      <c r="A7" s="2" t="s">
        <v>241</v>
      </c>
      <c r="B7" s="3">
        <v>44317</v>
      </c>
      <c r="C7" s="2">
        <v>35670</v>
      </c>
    </row>
    <row r="8" spans="1:3" ht="12.75" x14ac:dyDescent="0.2">
      <c r="A8" s="2" t="s">
        <v>242</v>
      </c>
      <c r="B8" s="3">
        <v>44317</v>
      </c>
      <c r="C8" s="2">
        <v>626000</v>
      </c>
    </row>
    <row r="9" spans="1:3" ht="12.75" x14ac:dyDescent="0.2">
      <c r="A9" s="2" t="s">
        <v>243</v>
      </c>
      <c r="B9" s="3">
        <v>44378</v>
      </c>
      <c r="C9" s="2">
        <v>30000</v>
      </c>
    </row>
    <row r="10" spans="1:3" ht="12.75" x14ac:dyDescent="0.2">
      <c r="A10" s="2" t="s">
        <v>244</v>
      </c>
      <c r="B10" s="3">
        <v>44501</v>
      </c>
      <c r="C10" s="2">
        <v>44000</v>
      </c>
    </row>
    <row r="11" spans="1:3" ht="12.75" x14ac:dyDescent="0.2">
      <c r="A11" s="2" t="s">
        <v>245</v>
      </c>
      <c r="B11" s="3">
        <v>44866</v>
      </c>
      <c r="C11" s="2">
        <v>66420</v>
      </c>
    </row>
    <row r="12" spans="1:3" ht="12.75" x14ac:dyDescent="0.2">
      <c r="A12" s="2" t="s">
        <v>246</v>
      </c>
      <c r="B12" s="3">
        <v>45078</v>
      </c>
      <c r="C12" s="2">
        <v>129150</v>
      </c>
    </row>
    <row r="13" spans="1:3" ht="12.75" x14ac:dyDescent="0.2">
      <c r="A13" s="2" t="s">
        <v>247</v>
      </c>
      <c r="B13" s="3">
        <v>45047</v>
      </c>
      <c r="C13" s="2">
        <v>2500000</v>
      </c>
    </row>
    <row r="14" spans="1:3" ht="12.75" x14ac:dyDescent="0.2">
      <c r="A14" s="2" t="s">
        <v>248</v>
      </c>
      <c r="B14" s="3">
        <v>45261</v>
      </c>
      <c r="C14" s="2">
        <v>13570000</v>
      </c>
    </row>
    <row r="16" spans="1:3" ht="30" customHeight="1" x14ac:dyDescent="0.35">
      <c r="B16" s="4" t="s">
        <v>57</v>
      </c>
      <c r="C16" s="18">
        <f>SUM(C2:C15)</f>
        <v>22987703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1"/>
  <sheetViews>
    <sheetView topLeftCell="A13" workbookViewId="0">
      <selection activeCell="G42" sqref="G42"/>
    </sheetView>
  </sheetViews>
  <sheetFormatPr defaultColWidth="12.5703125" defaultRowHeight="15.75" customHeight="1" x14ac:dyDescent="0.2"/>
  <cols>
    <col min="1" max="1" width="26.140625" customWidth="1"/>
    <col min="2" max="2" width="26.42578125" customWidth="1"/>
    <col min="3" max="3" width="30.28515625" customWidth="1"/>
  </cols>
  <sheetData>
    <row r="1" spans="1:3" ht="12.75" x14ac:dyDescent="0.2">
      <c r="A1" s="1" t="s">
        <v>0</v>
      </c>
      <c r="B1" s="1" t="s">
        <v>1</v>
      </c>
      <c r="C1" s="1" t="s">
        <v>2</v>
      </c>
    </row>
    <row r="2" spans="1:3" ht="12.75" x14ac:dyDescent="0.2">
      <c r="A2" s="2" t="s">
        <v>3</v>
      </c>
      <c r="B2" s="3">
        <v>42217</v>
      </c>
      <c r="C2" s="2">
        <v>271594</v>
      </c>
    </row>
    <row r="3" spans="1:3" ht="12.75" x14ac:dyDescent="0.2">
      <c r="A3" s="2" t="s">
        <v>4</v>
      </c>
      <c r="B3" s="3">
        <v>42522</v>
      </c>
      <c r="C3" s="2">
        <v>183187</v>
      </c>
    </row>
    <row r="4" spans="1:3" ht="12.75" x14ac:dyDescent="0.2">
      <c r="A4" s="2" t="s">
        <v>5</v>
      </c>
      <c r="B4" s="3">
        <v>42675</v>
      </c>
      <c r="C4" s="2">
        <v>177948</v>
      </c>
    </row>
    <row r="5" spans="1:3" ht="12.75" x14ac:dyDescent="0.2">
      <c r="A5" s="2" t="s">
        <v>6</v>
      </c>
      <c r="B5" s="3">
        <v>42705</v>
      </c>
      <c r="C5" s="2">
        <v>534136</v>
      </c>
    </row>
    <row r="6" spans="1:3" ht="12.75" x14ac:dyDescent="0.2">
      <c r="A6" s="2" t="s">
        <v>7</v>
      </c>
      <c r="B6" s="3">
        <v>42705</v>
      </c>
      <c r="C6" s="2">
        <v>221815</v>
      </c>
    </row>
    <row r="7" spans="1:3" ht="12.75" x14ac:dyDescent="0.2">
      <c r="A7" s="2" t="s">
        <v>8</v>
      </c>
      <c r="B7" s="3">
        <v>42887</v>
      </c>
      <c r="C7" s="2">
        <v>325905</v>
      </c>
    </row>
    <row r="8" spans="1:3" ht="12.75" x14ac:dyDescent="0.2">
      <c r="A8" s="2" t="s">
        <v>9</v>
      </c>
      <c r="B8" s="3">
        <v>42917</v>
      </c>
      <c r="C8" s="2">
        <v>488325</v>
      </c>
    </row>
    <row r="9" spans="1:3" ht="12.75" x14ac:dyDescent="0.2">
      <c r="A9" s="2" t="s">
        <v>10</v>
      </c>
      <c r="B9" s="3">
        <v>42917</v>
      </c>
      <c r="C9" s="2">
        <v>375362</v>
      </c>
    </row>
    <row r="10" spans="1:3" ht="12.75" x14ac:dyDescent="0.2">
      <c r="A10" s="2" t="s">
        <v>11</v>
      </c>
      <c r="B10" s="3">
        <v>43040</v>
      </c>
      <c r="C10" s="2">
        <v>469384</v>
      </c>
    </row>
    <row r="11" spans="1:3" ht="12.75" x14ac:dyDescent="0.2">
      <c r="A11" s="2" t="s">
        <v>12</v>
      </c>
      <c r="B11" s="3">
        <v>43009</v>
      </c>
      <c r="C11" s="2">
        <v>483684</v>
      </c>
    </row>
    <row r="12" spans="1:3" ht="12.75" x14ac:dyDescent="0.2">
      <c r="A12" s="2" t="s">
        <v>13</v>
      </c>
      <c r="B12" s="3">
        <v>43009</v>
      </c>
      <c r="C12" s="2">
        <v>213274</v>
      </c>
    </row>
    <row r="13" spans="1:3" ht="12.75" x14ac:dyDescent="0.2">
      <c r="A13" s="2" t="s">
        <v>14</v>
      </c>
      <c r="B13" s="3">
        <v>43009</v>
      </c>
      <c r="C13" s="2">
        <v>454322</v>
      </c>
    </row>
    <row r="14" spans="1:3" ht="12.75" x14ac:dyDescent="0.2">
      <c r="A14" s="2" t="s">
        <v>15</v>
      </c>
      <c r="B14" s="3">
        <v>43040</v>
      </c>
      <c r="C14" s="2">
        <v>273214</v>
      </c>
    </row>
    <row r="15" spans="1:3" ht="12.75" x14ac:dyDescent="0.2">
      <c r="A15" s="2" t="s">
        <v>16</v>
      </c>
      <c r="B15" s="3">
        <v>43040</v>
      </c>
      <c r="C15" s="2">
        <v>344183</v>
      </c>
    </row>
    <row r="16" spans="1:3" ht="12.75" x14ac:dyDescent="0.2">
      <c r="A16" s="2" t="s">
        <v>9</v>
      </c>
      <c r="B16" s="3">
        <v>43040</v>
      </c>
      <c r="C16" s="2">
        <v>488325</v>
      </c>
    </row>
    <row r="17" spans="1:3" ht="12.75" x14ac:dyDescent="0.2">
      <c r="A17" s="2" t="s">
        <v>17</v>
      </c>
      <c r="B17" s="3">
        <v>43040</v>
      </c>
      <c r="C17" s="2">
        <v>561630</v>
      </c>
    </row>
    <row r="18" spans="1:3" ht="12.75" x14ac:dyDescent="0.2">
      <c r="A18" s="2" t="s">
        <v>18</v>
      </c>
      <c r="B18" s="3">
        <v>43070</v>
      </c>
      <c r="C18" s="2">
        <v>162697</v>
      </c>
    </row>
    <row r="19" spans="1:3" ht="12.75" x14ac:dyDescent="0.2">
      <c r="A19" s="2" t="s">
        <v>19</v>
      </c>
      <c r="B19" s="3">
        <v>43221</v>
      </c>
      <c r="C19" s="2">
        <v>449569</v>
      </c>
    </row>
    <row r="20" spans="1:3" ht="12.75" x14ac:dyDescent="0.2">
      <c r="A20" s="2" t="s">
        <v>20</v>
      </c>
      <c r="B20" s="3">
        <v>43221</v>
      </c>
      <c r="C20" s="2">
        <v>961119</v>
      </c>
    </row>
    <row r="21" spans="1:3" ht="12.75" x14ac:dyDescent="0.2">
      <c r="A21" s="2" t="s">
        <v>21</v>
      </c>
      <c r="B21" s="3">
        <v>43221</v>
      </c>
      <c r="C21" s="2">
        <v>355191</v>
      </c>
    </row>
    <row r="22" spans="1:3" ht="12.75" x14ac:dyDescent="0.2">
      <c r="A22" s="2" t="s">
        <v>22</v>
      </c>
      <c r="B22" s="3">
        <v>43252</v>
      </c>
      <c r="C22" s="2">
        <v>250016</v>
      </c>
    </row>
    <row r="23" spans="1:3" ht="12.75" x14ac:dyDescent="0.2">
      <c r="A23" s="2" t="s">
        <v>23</v>
      </c>
      <c r="B23" s="3">
        <v>43252</v>
      </c>
      <c r="C23" s="2">
        <v>343279</v>
      </c>
    </row>
    <row r="24" spans="1:3" ht="12.75" x14ac:dyDescent="0.2">
      <c r="A24" s="2" t="s">
        <v>24</v>
      </c>
      <c r="B24" s="3">
        <v>43313</v>
      </c>
      <c r="C24" s="2">
        <v>481828</v>
      </c>
    </row>
    <row r="25" spans="1:3" ht="12.75" x14ac:dyDescent="0.2">
      <c r="A25" s="2" t="s">
        <v>25</v>
      </c>
      <c r="B25" s="3">
        <v>43344</v>
      </c>
      <c r="C25" s="2">
        <v>335185</v>
      </c>
    </row>
    <row r="26" spans="1:3" ht="12.75" x14ac:dyDescent="0.2">
      <c r="A26" s="2" t="s">
        <v>26</v>
      </c>
      <c r="B26" s="3">
        <v>43344</v>
      </c>
      <c r="C26" s="2">
        <v>423901</v>
      </c>
    </row>
    <row r="27" spans="1:3" ht="12.75" x14ac:dyDescent="0.2">
      <c r="A27" s="2" t="s">
        <v>27</v>
      </c>
      <c r="B27" s="3">
        <v>43374</v>
      </c>
      <c r="C27" s="2">
        <v>369538</v>
      </c>
    </row>
    <row r="28" spans="1:3" ht="12.75" x14ac:dyDescent="0.2">
      <c r="A28" s="2" t="s">
        <v>28</v>
      </c>
      <c r="B28" s="3">
        <v>43374</v>
      </c>
      <c r="C28" s="2">
        <v>1282300</v>
      </c>
    </row>
    <row r="29" spans="1:3" ht="12.75" x14ac:dyDescent="0.2">
      <c r="A29" s="2" t="s">
        <v>29</v>
      </c>
      <c r="B29" s="3">
        <v>43405</v>
      </c>
      <c r="C29" s="2">
        <v>548740</v>
      </c>
    </row>
    <row r="30" spans="1:3" ht="12.75" x14ac:dyDescent="0.2">
      <c r="A30" s="2" t="s">
        <v>30</v>
      </c>
      <c r="B30" s="3">
        <v>43405</v>
      </c>
      <c r="C30" s="2">
        <v>947222</v>
      </c>
    </row>
    <row r="31" spans="1:3" ht="12.75" x14ac:dyDescent="0.2">
      <c r="A31" s="2" t="s">
        <v>31</v>
      </c>
      <c r="B31" s="3">
        <v>43435</v>
      </c>
      <c r="C31" s="2">
        <v>415897</v>
      </c>
    </row>
    <row r="32" spans="1:3" ht="12.75" x14ac:dyDescent="0.2">
      <c r="A32" s="2" t="s">
        <v>32</v>
      </c>
      <c r="B32" s="3">
        <v>43101</v>
      </c>
      <c r="C32" s="2">
        <v>330185</v>
      </c>
    </row>
    <row r="33" spans="1:3" ht="12.75" x14ac:dyDescent="0.2">
      <c r="A33" s="2" t="s">
        <v>33</v>
      </c>
      <c r="B33" s="3">
        <v>43525</v>
      </c>
      <c r="C33" s="2">
        <v>525159</v>
      </c>
    </row>
    <row r="34" spans="1:3" ht="12.75" x14ac:dyDescent="0.2">
      <c r="A34" s="2" t="s">
        <v>34</v>
      </c>
      <c r="B34" s="3">
        <v>43556</v>
      </c>
      <c r="C34" s="2">
        <v>357837</v>
      </c>
    </row>
    <row r="35" spans="1:3" ht="12.75" x14ac:dyDescent="0.2">
      <c r="A35" s="2" t="s">
        <v>35</v>
      </c>
      <c r="B35" s="3">
        <v>43586</v>
      </c>
      <c r="C35" s="2">
        <v>549964</v>
      </c>
    </row>
    <row r="36" spans="1:3" ht="12.75" x14ac:dyDescent="0.2">
      <c r="A36" s="2" t="s">
        <v>36</v>
      </c>
      <c r="B36" s="3">
        <v>43586</v>
      </c>
      <c r="C36" s="2">
        <v>881734</v>
      </c>
    </row>
    <row r="37" spans="1:3" ht="12.75" x14ac:dyDescent="0.2">
      <c r="A37" s="2" t="s">
        <v>37</v>
      </c>
      <c r="B37" s="3">
        <v>43617</v>
      </c>
      <c r="C37" s="2">
        <v>194684</v>
      </c>
    </row>
    <row r="38" spans="1:3" ht="12.75" x14ac:dyDescent="0.2">
      <c r="A38" s="2" t="s">
        <v>38</v>
      </c>
      <c r="B38" s="3">
        <v>43647</v>
      </c>
      <c r="C38" s="2">
        <v>577856</v>
      </c>
    </row>
    <row r="39" spans="1:3" ht="12.75" x14ac:dyDescent="0.2">
      <c r="A39" s="2" t="s">
        <v>39</v>
      </c>
      <c r="B39" s="3">
        <v>43709</v>
      </c>
      <c r="C39" s="2">
        <v>516308</v>
      </c>
    </row>
    <row r="40" spans="1:3" ht="12.75" x14ac:dyDescent="0.2">
      <c r="A40" s="2" t="s">
        <v>40</v>
      </c>
      <c r="B40" s="3">
        <v>43709</v>
      </c>
      <c r="C40" s="2">
        <v>363351</v>
      </c>
    </row>
    <row r="41" spans="1:3" ht="12.75" x14ac:dyDescent="0.2">
      <c r="A41" s="2" t="s">
        <v>41</v>
      </c>
      <c r="B41" s="3">
        <v>43709</v>
      </c>
      <c r="C41" s="2">
        <v>530862</v>
      </c>
    </row>
    <row r="42" spans="1:3" ht="12.75" x14ac:dyDescent="0.2">
      <c r="A42" s="2" t="s">
        <v>42</v>
      </c>
      <c r="B42" s="3">
        <v>43739</v>
      </c>
      <c r="C42" s="2">
        <v>663128</v>
      </c>
    </row>
    <row r="43" spans="1:3" ht="12.75" x14ac:dyDescent="0.2">
      <c r="A43" s="2" t="s">
        <v>43</v>
      </c>
      <c r="B43" s="3">
        <v>43739</v>
      </c>
      <c r="C43" s="2">
        <v>514176</v>
      </c>
    </row>
    <row r="44" spans="1:3" ht="12.75" x14ac:dyDescent="0.2">
      <c r="A44" s="2" t="s">
        <v>44</v>
      </c>
      <c r="B44" s="3">
        <v>43739</v>
      </c>
      <c r="C44" s="2">
        <v>529198</v>
      </c>
    </row>
    <row r="45" spans="1:3" ht="12.75" x14ac:dyDescent="0.2">
      <c r="A45" s="2" t="s">
        <v>45</v>
      </c>
      <c r="B45" s="3">
        <v>43770</v>
      </c>
      <c r="C45" s="2">
        <v>509599</v>
      </c>
    </row>
    <row r="46" spans="1:3" ht="12.75" x14ac:dyDescent="0.2">
      <c r="A46" s="2" t="s">
        <v>46</v>
      </c>
      <c r="B46" s="3">
        <v>43770</v>
      </c>
      <c r="C46" s="2">
        <v>589329</v>
      </c>
    </row>
    <row r="47" spans="1:3" ht="12.75" x14ac:dyDescent="0.2">
      <c r="A47" s="2" t="s">
        <v>47</v>
      </c>
      <c r="B47" s="3">
        <v>43800</v>
      </c>
      <c r="C47" s="2">
        <v>533854</v>
      </c>
    </row>
    <row r="48" spans="1:3" ht="12.75" x14ac:dyDescent="0.2">
      <c r="A48" s="2" t="s">
        <v>48</v>
      </c>
      <c r="B48" s="3">
        <v>43983</v>
      </c>
      <c r="C48" s="2">
        <v>923025</v>
      </c>
    </row>
    <row r="49" spans="1:3" ht="12.75" x14ac:dyDescent="0.2">
      <c r="A49" s="2" t="s">
        <v>49</v>
      </c>
      <c r="B49" s="3">
        <v>44013</v>
      </c>
      <c r="C49" s="2">
        <v>457831</v>
      </c>
    </row>
    <row r="50" spans="1:3" ht="12.75" x14ac:dyDescent="0.2">
      <c r="A50" s="2" t="s">
        <v>50</v>
      </c>
      <c r="B50" s="3">
        <v>44013</v>
      </c>
      <c r="C50" s="2">
        <v>499707</v>
      </c>
    </row>
    <row r="51" spans="1:3" ht="12.75" x14ac:dyDescent="0.2">
      <c r="A51" s="2" t="s">
        <v>51</v>
      </c>
      <c r="B51" s="3">
        <v>44044</v>
      </c>
      <c r="C51" s="2">
        <v>2930000</v>
      </c>
    </row>
    <row r="52" spans="1:3" ht="12.75" x14ac:dyDescent="0.2">
      <c r="A52" s="2" t="s">
        <v>52</v>
      </c>
      <c r="B52" s="3">
        <v>44105</v>
      </c>
      <c r="C52" s="2">
        <v>512826</v>
      </c>
    </row>
    <row r="53" spans="1:3" ht="12.75" x14ac:dyDescent="0.2">
      <c r="A53" s="2" t="s">
        <v>53</v>
      </c>
      <c r="B53" s="3">
        <v>44470</v>
      </c>
      <c r="C53" s="2">
        <v>867138</v>
      </c>
    </row>
    <row r="54" spans="1:3" ht="12.75" x14ac:dyDescent="0.2">
      <c r="A54" s="2" t="s">
        <v>46</v>
      </c>
      <c r="B54" s="3">
        <v>44713</v>
      </c>
      <c r="C54" s="2">
        <v>1146300</v>
      </c>
    </row>
    <row r="55" spans="1:3" ht="12.75" x14ac:dyDescent="0.2">
      <c r="A55" s="2" t="s">
        <v>46</v>
      </c>
      <c r="B55" s="3">
        <v>44805</v>
      </c>
      <c r="C55" s="2">
        <v>1250000</v>
      </c>
    </row>
    <row r="56" spans="1:3" ht="12.75" x14ac:dyDescent="0.2">
      <c r="A56" s="2" t="s">
        <v>54</v>
      </c>
      <c r="B56" s="3">
        <v>44835</v>
      </c>
      <c r="C56" s="2">
        <v>1298353</v>
      </c>
    </row>
    <row r="57" spans="1:3" ht="12.75" x14ac:dyDescent="0.2">
      <c r="A57" s="2" t="s">
        <v>55</v>
      </c>
      <c r="B57" s="3">
        <v>44835</v>
      </c>
      <c r="C57" s="2">
        <v>1290000</v>
      </c>
    </row>
    <row r="58" spans="1:3" ht="12.75" x14ac:dyDescent="0.2">
      <c r="A58" s="2" t="s">
        <v>56</v>
      </c>
      <c r="B58" s="3">
        <v>44835</v>
      </c>
      <c r="C58" s="2">
        <v>1232299</v>
      </c>
    </row>
    <row r="61" spans="1:3" ht="28.5" customHeight="1" x14ac:dyDescent="0.35">
      <c r="B61" s="4" t="s">
        <v>57</v>
      </c>
      <c r="C61" s="18">
        <f>SUM(C2:C60)</f>
        <v>33767473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7"/>
  <sheetViews>
    <sheetView topLeftCell="A10" workbookViewId="0">
      <selection activeCell="C47" sqref="C47"/>
    </sheetView>
  </sheetViews>
  <sheetFormatPr defaultColWidth="12.5703125" defaultRowHeight="15.75" customHeight="1" x14ac:dyDescent="0.2"/>
  <cols>
    <col min="1" max="1" width="31" customWidth="1"/>
    <col min="2" max="2" width="22.85546875" customWidth="1"/>
    <col min="3" max="3" width="35.14062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58</v>
      </c>
      <c r="B2" s="3">
        <v>42705</v>
      </c>
      <c r="C2" s="2">
        <v>2012056</v>
      </c>
    </row>
    <row r="3" spans="1:3" ht="12.75" x14ac:dyDescent="0.2">
      <c r="A3" s="2" t="s">
        <v>59</v>
      </c>
      <c r="B3" s="3">
        <v>43070</v>
      </c>
      <c r="C3" s="2">
        <v>509958</v>
      </c>
    </row>
    <row r="4" spans="1:3" ht="12.75" x14ac:dyDescent="0.2">
      <c r="A4" s="2" t="s">
        <v>60</v>
      </c>
      <c r="B4" s="3">
        <v>43160</v>
      </c>
      <c r="C4" s="2">
        <v>966780</v>
      </c>
    </row>
    <row r="5" spans="1:3" ht="12.75" x14ac:dyDescent="0.2">
      <c r="A5" s="2" t="s">
        <v>61</v>
      </c>
      <c r="B5" s="3">
        <v>43556</v>
      </c>
      <c r="C5" s="2">
        <v>448950</v>
      </c>
    </row>
    <row r="6" spans="1:3" ht="12.75" x14ac:dyDescent="0.2">
      <c r="A6" s="2" t="s">
        <v>62</v>
      </c>
      <c r="B6" s="3">
        <v>43556</v>
      </c>
      <c r="C6" s="2">
        <v>221963</v>
      </c>
    </row>
    <row r="7" spans="1:3" ht="12.75" x14ac:dyDescent="0.2">
      <c r="A7" s="2" t="s">
        <v>63</v>
      </c>
      <c r="B7" s="3">
        <v>43556</v>
      </c>
      <c r="C7" s="2">
        <v>221963</v>
      </c>
    </row>
    <row r="8" spans="1:3" ht="12.75" x14ac:dyDescent="0.2">
      <c r="A8" s="2" t="s">
        <v>64</v>
      </c>
      <c r="B8" s="3">
        <v>43556</v>
      </c>
      <c r="C8" s="2">
        <v>173393</v>
      </c>
    </row>
    <row r="9" spans="1:3" ht="12.75" x14ac:dyDescent="0.2">
      <c r="A9" s="2" t="s">
        <v>65</v>
      </c>
      <c r="B9" s="3">
        <v>43586</v>
      </c>
      <c r="C9" s="2">
        <v>67352</v>
      </c>
    </row>
    <row r="10" spans="1:3" ht="12.75" x14ac:dyDescent="0.2">
      <c r="A10" s="2" t="s">
        <v>66</v>
      </c>
      <c r="B10" s="3">
        <v>43647</v>
      </c>
      <c r="C10" s="2">
        <v>166393</v>
      </c>
    </row>
    <row r="11" spans="1:3" ht="12.75" x14ac:dyDescent="0.2">
      <c r="A11" s="2" t="s">
        <v>67</v>
      </c>
      <c r="B11" s="3">
        <v>43647</v>
      </c>
      <c r="C11" s="2">
        <v>105166</v>
      </c>
    </row>
    <row r="12" spans="1:3" ht="12.75" x14ac:dyDescent="0.2">
      <c r="A12" s="2" t="s">
        <v>68</v>
      </c>
      <c r="B12" s="3">
        <v>43709</v>
      </c>
      <c r="C12" s="2">
        <v>250377</v>
      </c>
    </row>
    <row r="13" spans="1:3" ht="12.75" x14ac:dyDescent="0.2">
      <c r="A13" s="2" t="s">
        <v>69</v>
      </c>
      <c r="B13" s="3">
        <v>43739</v>
      </c>
      <c r="C13" s="2">
        <v>213837</v>
      </c>
    </row>
    <row r="14" spans="1:3" ht="12.75" x14ac:dyDescent="0.2">
      <c r="A14" s="2" t="s">
        <v>70</v>
      </c>
      <c r="B14" s="3">
        <v>43739</v>
      </c>
      <c r="C14" s="2">
        <v>67431</v>
      </c>
    </row>
    <row r="15" spans="1:3" ht="12.75" x14ac:dyDescent="0.2">
      <c r="A15" s="2" t="s">
        <v>71</v>
      </c>
      <c r="B15" s="3">
        <v>43891</v>
      </c>
      <c r="C15" s="2">
        <v>188591</v>
      </c>
    </row>
    <row r="16" spans="1:3" ht="12.75" x14ac:dyDescent="0.2">
      <c r="A16" s="2" t="s">
        <v>72</v>
      </c>
      <c r="B16" s="3">
        <v>43922</v>
      </c>
      <c r="C16" s="2">
        <v>158370</v>
      </c>
    </row>
    <row r="17" spans="1:3" ht="12.75" x14ac:dyDescent="0.2">
      <c r="A17" s="2" t="s">
        <v>73</v>
      </c>
      <c r="B17" s="3">
        <v>43922</v>
      </c>
      <c r="C17" s="2">
        <v>132922</v>
      </c>
    </row>
    <row r="18" spans="1:3" ht="12.75" x14ac:dyDescent="0.2">
      <c r="A18" s="2" t="s">
        <v>74</v>
      </c>
      <c r="B18" s="3">
        <v>43952</v>
      </c>
      <c r="C18" s="2">
        <v>181377</v>
      </c>
    </row>
    <row r="19" spans="1:3" ht="12.75" x14ac:dyDescent="0.2">
      <c r="A19" s="2" t="s">
        <v>75</v>
      </c>
      <c r="B19" s="3">
        <v>44044</v>
      </c>
      <c r="C19" s="2">
        <v>18770</v>
      </c>
    </row>
    <row r="20" spans="1:3" ht="12.75" x14ac:dyDescent="0.2">
      <c r="A20" s="2" t="s">
        <v>76</v>
      </c>
      <c r="B20" s="3">
        <v>44075</v>
      </c>
      <c r="C20" s="2">
        <v>67195</v>
      </c>
    </row>
    <row r="21" spans="1:3" ht="12.75" x14ac:dyDescent="0.2">
      <c r="A21" s="2" t="s">
        <v>77</v>
      </c>
      <c r="B21" s="3">
        <v>44075</v>
      </c>
      <c r="C21" s="2">
        <v>18725</v>
      </c>
    </row>
    <row r="22" spans="1:3" ht="12.75" x14ac:dyDescent="0.2">
      <c r="A22" s="2" t="s">
        <v>78</v>
      </c>
      <c r="B22" s="3">
        <v>44075</v>
      </c>
      <c r="C22" s="2">
        <v>71575</v>
      </c>
    </row>
    <row r="23" spans="1:3" ht="12.75" x14ac:dyDescent="0.2">
      <c r="A23" s="2" t="s">
        <v>79</v>
      </c>
      <c r="B23" s="3">
        <v>44075</v>
      </c>
      <c r="C23" s="2">
        <v>205872</v>
      </c>
    </row>
    <row r="24" spans="1:3" ht="12.75" x14ac:dyDescent="0.2">
      <c r="A24" s="2" t="s">
        <v>80</v>
      </c>
      <c r="B24" s="3">
        <v>44105</v>
      </c>
      <c r="C24" s="2">
        <v>506520</v>
      </c>
    </row>
    <row r="25" spans="1:3" ht="12.75" x14ac:dyDescent="0.2">
      <c r="A25" s="2" t="s">
        <v>81</v>
      </c>
      <c r="B25" s="3">
        <v>44287</v>
      </c>
      <c r="C25" s="2">
        <v>66271</v>
      </c>
    </row>
    <row r="26" spans="1:3" ht="12.75" x14ac:dyDescent="0.2">
      <c r="A26" s="2" t="s">
        <v>82</v>
      </c>
      <c r="B26" s="3">
        <v>44348</v>
      </c>
      <c r="C26" s="2">
        <v>443770</v>
      </c>
    </row>
    <row r="27" spans="1:3" ht="12.75" x14ac:dyDescent="0.2">
      <c r="A27" s="2" t="s">
        <v>83</v>
      </c>
      <c r="B27" s="3">
        <v>44378</v>
      </c>
      <c r="C27" s="2">
        <v>82060</v>
      </c>
    </row>
    <row r="28" spans="1:3" ht="12.75" x14ac:dyDescent="0.2">
      <c r="A28" s="2" t="s">
        <v>67</v>
      </c>
      <c r="B28" s="3">
        <v>44440</v>
      </c>
      <c r="C28" s="2">
        <v>68135</v>
      </c>
    </row>
    <row r="29" spans="1:3" ht="12.75" x14ac:dyDescent="0.2">
      <c r="A29" s="2" t="s">
        <v>84</v>
      </c>
      <c r="B29" s="3">
        <v>44440</v>
      </c>
      <c r="C29" s="2">
        <v>114807</v>
      </c>
    </row>
    <row r="30" spans="1:3" ht="12.75" x14ac:dyDescent="0.2">
      <c r="A30" s="2" t="s">
        <v>85</v>
      </c>
      <c r="B30" s="3">
        <v>44682</v>
      </c>
      <c r="C30" s="2">
        <v>62678</v>
      </c>
    </row>
    <row r="31" spans="1:3" ht="12.75" x14ac:dyDescent="0.2">
      <c r="A31" s="2" t="s">
        <v>86</v>
      </c>
      <c r="B31" s="3">
        <v>44743</v>
      </c>
      <c r="C31" s="2">
        <v>371887</v>
      </c>
    </row>
    <row r="32" spans="1:3" ht="12.75" x14ac:dyDescent="0.2">
      <c r="A32" s="2" t="s">
        <v>87</v>
      </c>
      <c r="B32" s="3">
        <v>44774</v>
      </c>
      <c r="C32" s="2">
        <v>92575</v>
      </c>
    </row>
    <row r="33" spans="1:3" ht="12.75" x14ac:dyDescent="0.2">
      <c r="A33" s="2" t="s">
        <v>88</v>
      </c>
      <c r="B33" s="3">
        <v>44866</v>
      </c>
      <c r="C33" s="2">
        <v>180238</v>
      </c>
    </row>
    <row r="34" spans="1:3" ht="12.75" x14ac:dyDescent="0.2">
      <c r="A34" s="2" t="s">
        <v>89</v>
      </c>
      <c r="B34" s="3">
        <v>44866</v>
      </c>
      <c r="C34" s="2">
        <v>3030000</v>
      </c>
    </row>
    <row r="35" spans="1:3" ht="12.75" x14ac:dyDescent="0.2">
      <c r="A35" s="2" t="s">
        <v>90</v>
      </c>
      <c r="B35" s="3">
        <v>44866</v>
      </c>
      <c r="C35" s="2">
        <v>1596540</v>
      </c>
    </row>
    <row r="36" spans="1:3" ht="12.75" x14ac:dyDescent="0.2">
      <c r="A36" s="2" t="s">
        <v>91</v>
      </c>
      <c r="B36" s="3">
        <v>45170</v>
      </c>
      <c r="C36" s="2">
        <v>2796232</v>
      </c>
    </row>
    <row r="37" spans="1:3" ht="12.75" x14ac:dyDescent="0.2">
      <c r="A37" s="2" t="s">
        <v>92</v>
      </c>
      <c r="B37" s="3">
        <v>45078</v>
      </c>
      <c r="C37" s="2">
        <v>371565</v>
      </c>
    </row>
    <row r="38" spans="1:3" ht="12.75" x14ac:dyDescent="0.2">
      <c r="A38" s="2" t="s">
        <v>93</v>
      </c>
      <c r="B38" s="3">
        <v>45139</v>
      </c>
      <c r="C38" s="2">
        <v>46192</v>
      </c>
    </row>
    <row r="39" spans="1:3" ht="12.75" x14ac:dyDescent="0.2">
      <c r="A39" s="2" t="s">
        <v>94</v>
      </c>
      <c r="B39" s="3">
        <v>45170</v>
      </c>
      <c r="C39" s="2">
        <v>368121</v>
      </c>
    </row>
    <row r="40" spans="1:3" ht="12.75" x14ac:dyDescent="0.2">
      <c r="A40" s="2" t="s">
        <v>95</v>
      </c>
      <c r="B40" s="3">
        <v>45170</v>
      </c>
      <c r="C40" s="2">
        <v>186596</v>
      </c>
    </row>
    <row r="41" spans="1:3" ht="12.75" x14ac:dyDescent="0.2">
      <c r="A41" s="2" t="s">
        <v>96</v>
      </c>
      <c r="B41" s="3">
        <v>45170</v>
      </c>
      <c r="C41" s="2">
        <v>179390</v>
      </c>
    </row>
    <row r="42" spans="1:3" ht="12.75" x14ac:dyDescent="0.2">
      <c r="A42" s="2" t="s">
        <v>97</v>
      </c>
      <c r="B42" s="3">
        <v>45231</v>
      </c>
      <c r="C42" s="2">
        <v>119142</v>
      </c>
    </row>
    <row r="43" spans="1:3" ht="12.75" x14ac:dyDescent="0.2">
      <c r="A43" s="2" t="s">
        <v>98</v>
      </c>
      <c r="B43" s="3">
        <v>45261</v>
      </c>
      <c r="C43" s="2">
        <v>189598</v>
      </c>
    </row>
    <row r="44" spans="1:3" ht="12.75" x14ac:dyDescent="0.2">
      <c r="A44" s="2" t="s">
        <v>99</v>
      </c>
      <c r="B44" s="3">
        <v>45261</v>
      </c>
      <c r="C44" s="2">
        <v>110401</v>
      </c>
    </row>
    <row r="45" spans="1:3" ht="12.75" x14ac:dyDescent="0.2">
      <c r="A45" s="2" t="s">
        <v>100</v>
      </c>
      <c r="B45" s="3">
        <v>45261</v>
      </c>
      <c r="C45" s="2">
        <v>96529</v>
      </c>
    </row>
    <row r="46" spans="1:3" ht="12.75" x14ac:dyDescent="0.2">
      <c r="A46" s="2" t="s">
        <v>101</v>
      </c>
      <c r="B46" s="3">
        <v>44835</v>
      </c>
      <c r="C46" s="2">
        <v>6230757</v>
      </c>
    </row>
    <row r="47" spans="1:3" ht="48.75" customHeight="1" x14ac:dyDescent="0.35">
      <c r="B47" s="4" t="s">
        <v>57</v>
      </c>
      <c r="C47" s="18">
        <f>SUM(C2:C46)</f>
        <v>23779020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1"/>
  <sheetViews>
    <sheetView workbookViewId="0">
      <selection activeCell="I12" sqref="I12:J12"/>
    </sheetView>
  </sheetViews>
  <sheetFormatPr defaultColWidth="12.5703125" defaultRowHeight="15.75" customHeight="1" x14ac:dyDescent="0.2"/>
  <cols>
    <col min="1" max="1" width="39" customWidth="1"/>
    <col min="2" max="2" width="25.7109375" customWidth="1"/>
    <col min="3" max="3" width="29.710937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102</v>
      </c>
      <c r="B2" s="3">
        <v>42339</v>
      </c>
      <c r="C2" s="2">
        <v>1755112</v>
      </c>
    </row>
    <row r="3" spans="1:3" ht="12.75" x14ac:dyDescent="0.2">
      <c r="A3" s="2" t="s">
        <v>103</v>
      </c>
      <c r="B3" s="3">
        <v>42552</v>
      </c>
      <c r="C3" s="2">
        <v>1691113</v>
      </c>
    </row>
    <row r="4" spans="1:3" ht="12.75" x14ac:dyDescent="0.2">
      <c r="A4" s="2" t="s">
        <v>104</v>
      </c>
      <c r="B4" s="3">
        <v>43009</v>
      </c>
      <c r="C4" s="2">
        <v>145330</v>
      </c>
    </row>
    <row r="5" spans="1:3" ht="12.75" x14ac:dyDescent="0.2">
      <c r="A5" s="2" t="s">
        <v>105</v>
      </c>
      <c r="B5" s="3">
        <v>43678</v>
      </c>
      <c r="C5" s="2">
        <v>1998726</v>
      </c>
    </row>
    <row r="6" spans="1:3" ht="12.75" x14ac:dyDescent="0.2">
      <c r="A6" s="2" t="s">
        <v>106</v>
      </c>
      <c r="B6" s="3">
        <v>44044</v>
      </c>
      <c r="C6" s="2">
        <v>5953229</v>
      </c>
    </row>
    <row r="7" spans="1:3" ht="12.75" x14ac:dyDescent="0.2">
      <c r="A7" s="2" t="s">
        <v>107</v>
      </c>
      <c r="B7" s="3">
        <v>44044</v>
      </c>
      <c r="C7" s="2">
        <v>5999385</v>
      </c>
    </row>
    <row r="8" spans="1:3" ht="12.75" x14ac:dyDescent="0.2">
      <c r="A8" s="2" t="s">
        <v>108</v>
      </c>
      <c r="B8" s="3">
        <v>44409</v>
      </c>
      <c r="C8" s="2">
        <v>1174000</v>
      </c>
    </row>
    <row r="9" spans="1:3" ht="12.75" x14ac:dyDescent="0.2">
      <c r="A9" s="2" t="s">
        <v>109</v>
      </c>
      <c r="B9" s="3">
        <v>44470</v>
      </c>
      <c r="C9" s="2">
        <v>10000000</v>
      </c>
    </row>
    <row r="10" spans="1:3" ht="15.75" customHeight="1" x14ac:dyDescent="0.2">
      <c r="A10" s="20" t="s">
        <v>304</v>
      </c>
    </row>
    <row r="11" spans="1:3" ht="32.25" customHeight="1" x14ac:dyDescent="0.35">
      <c r="B11" s="4" t="s">
        <v>57</v>
      </c>
      <c r="C11" s="18">
        <f>SUM(C2:C10)</f>
        <v>28716895</v>
      </c>
    </row>
  </sheetData>
  <conditionalFormatting sqref="A2">
    <cfRule type="notContainsBlanks" dxfId="0" priority="1">
      <formula>LEN(TRIM(A2))&gt;0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57"/>
  <sheetViews>
    <sheetView topLeftCell="A25" workbookViewId="0">
      <selection activeCell="C56" sqref="C56"/>
    </sheetView>
  </sheetViews>
  <sheetFormatPr defaultColWidth="12.5703125" defaultRowHeight="15.75" customHeight="1" x14ac:dyDescent="0.2"/>
  <cols>
    <col min="1" max="1" width="57.28515625" customWidth="1"/>
    <col min="2" max="2" width="25.5703125" customWidth="1"/>
    <col min="3" max="3" width="2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9" t="s">
        <v>110</v>
      </c>
      <c r="B2" s="3">
        <v>42614</v>
      </c>
      <c r="C2" s="2">
        <v>58215</v>
      </c>
    </row>
    <row r="3" spans="1:3" ht="12.75" x14ac:dyDescent="0.2">
      <c r="A3" s="9" t="s">
        <v>111</v>
      </c>
      <c r="B3" s="3">
        <v>42614</v>
      </c>
      <c r="C3" s="2">
        <v>28382</v>
      </c>
    </row>
    <row r="4" spans="1:3" ht="12.75" x14ac:dyDescent="0.2">
      <c r="A4" s="9" t="s">
        <v>112</v>
      </c>
      <c r="B4" s="3">
        <v>42614</v>
      </c>
      <c r="C4" s="2">
        <v>43412</v>
      </c>
    </row>
    <row r="5" spans="1:3" ht="12.75" x14ac:dyDescent="0.2">
      <c r="A5" s="9" t="s">
        <v>113</v>
      </c>
      <c r="B5" s="3">
        <v>42614</v>
      </c>
      <c r="C5" s="2">
        <v>58999</v>
      </c>
    </row>
    <row r="6" spans="1:3" ht="12.75" x14ac:dyDescent="0.2">
      <c r="A6" s="9" t="s">
        <v>114</v>
      </c>
      <c r="B6" s="3">
        <v>42887</v>
      </c>
      <c r="C6" s="2">
        <v>26800</v>
      </c>
    </row>
    <row r="7" spans="1:3" ht="12.75" x14ac:dyDescent="0.2">
      <c r="A7" s="9" t="s">
        <v>115</v>
      </c>
      <c r="B7" s="3">
        <v>43040</v>
      </c>
      <c r="C7" s="2">
        <v>59868</v>
      </c>
    </row>
    <row r="8" spans="1:3" ht="12.75" x14ac:dyDescent="0.2">
      <c r="A8" s="9" t="s">
        <v>116</v>
      </c>
      <c r="B8" s="3">
        <v>43191</v>
      </c>
      <c r="C8" s="2">
        <v>37275</v>
      </c>
    </row>
    <row r="9" spans="1:3" ht="12.75" x14ac:dyDescent="0.2">
      <c r="A9" s="9" t="s">
        <v>117</v>
      </c>
      <c r="B9" s="3">
        <v>43282</v>
      </c>
      <c r="C9" s="2">
        <v>73800</v>
      </c>
    </row>
    <row r="10" spans="1:3" ht="12.75" x14ac:dyDescent="0.2">
      <c r="A10" s="9" t="s">
        <v>118</v>
      </c>
      <c r="B10" s="3">
        <v>43313</v>
      </c>
      <c r="C10" s="2">
        <v>73000</v>
      </c>
    </row>
    <row r="11" spans="1:3" ht="12.75" x14ac:dyDescent="0.2">
      <c r="A11" s="9" t="s">
        <v>119</v>
      </c>
      <c r="B11" s="3">
        <v>43344</v>
      </c>
      <c r="C11" s="2">
        <v>61217</v>
      </c>
    </row>
    <row r="12" spans="1:3" ht="12.75" x14ac:dyDescent="0.2">
      <c r="A12" s="9" t="s">
        <v>120</v>
      </c>
      <c r="B12" s="3">
        <v>43374</v>
      </c>
      <c r="C12" s="2">
        <v>39064</v>
      </c>
    </row>
    <row r="13" spans="1:3" ht="12.75" x14ac:dyDescent="0.2">
      <c r="A13" s="9" t="s">
        <v>121</v>
      </c>
      <c r="B13" s="3">
        <v>43435</v>
      </c>
      <c r="C13" s="2">
        <v>300000</v>
      </c>
    </row>
    <row r="14" spans="1:3" ht="12.75" x14ac:dyDescent="0.2">
      <c r="A14" s="9" t="s">
        <v>122</v>
      </c>
      <c r="B14" s="3">
        <v>43435</v>
      </c>
      <c r="C14" s="2">
        <v>62425</v>
      </c>
    </row>
    <row r="15" spans="1:3" ht="12.75" x14ac:dyDescent="0.2">
      <c r="A15" s="9" t="s">
        <v>269</v>
      </c>
      <c r="B15" s="3">
        <v>43525</v>
      </c>
      <c r="C15" s="2">
        <v>58100</v>
      </c>
    </row>
    <row r="16" spans="1:3" ht="12.75" x14ac:dyDescent="0.2">
      <c r="A16" s="9" t="s">
        <v>123</v>
      </c>
      <c r="B16" s="3">
        <v>43525</v>
      </c>
      <c r="C16" s="2">
        <v>12000</v>
      </c>
    </row>
    <row r="17" spans="1:4" ht="12.75" x14ac:dyDescent="0.2">
      <c r="A17" s="9" t="s">
        <v>124</v>
      </c>
      <c r="B17" s="3">
        <v>43556</v>
      </c>
      <c r="C17" s="2">
        <v>25000</v>
      </c>
    </row>
    <row r="18" spans="1:4" ht="12.75" x14ac:dyDescent="0.2">
      <c r="A18" s="9" t="s">
        <v>125</v>
      </c>
      <c r="B18" s="3">
        <v>43647</v>
      </c>
      <c r="C18" s="2">
        <v>20910</v>
      </c>
    </row>
    <row r="19" spans="1:4" ht="12.75" x14ac:dyDescent="0.2">
      <c r="A19" s="9" t="s">
        <v>126</v>
      </c>
      <c r="B19" s="3">
        <v>43647</v>
      </c>
      <c r="C19" s="2">
        <v>31857</v>
      </c>
    </row>
    <row r="20" spans="1:4" ht="12.75" x14ac:dyDescent="0.2">
      <c r="A20" s="9" t="s">
        <v>127</v>
      </c>
      <c r="B20" s="3">
        <v>43678</v>
      </c>
      <c r="C20" s="2">
        <v>49200</v>
      </c>
    </row>
    <row r="21" spans="1:4" ht="12.75" x14ac:dyDescent="0.2">
      <c r="A21" s="9" t="s">
        <v>128</v>
      </c>
      <c r="B21" s="3">
        <v>43739</v>
      </c>
      <c r="C21" s="2">
        <v>57810</v>
      </c>
    </row>
    <row r="22" spans="1:4" ht="12.75" x14ac:dyDescent="0.2">
      <c r="A22" s="9" t="s">
        <v>129</v>
      </c>
      <c r="B22" s="3">
        <v>43739</v>
      </c>
      <c r="C22" s="2">
        <v>53979</v>
      </c>
    </row>
    <row r="23" spans="1:4" ht="12.75" x14ac:dyDescent="0.2">
      <c r="A23" s="9" t="s">
        <v>130</v>
      </c>
      <c r="B23" s="3">
        <v>43739</v>
      </c>
      <c r="C23" s="2">
        <v>77930</v>
      </c>
    </row>
    <row r="24" spans="1:4" ht="12.75" x14ac:dyDescent="0.2">
      <c r="A24" s="9" t="s">
        <v>131</v>
      </c>
      <c r="B24" s="3">
        <v>43891</v>
      </c>
      <c r="C24" s="2">
        <v>45365</v>
      </c>
    </row>
    <row r="25" spans="1:4" ht="12.75" x14ac:dyDescent="0.2">
      <c r="A25" s="9" t="s">
        <v>132</v>
      </c>
      <c r="B25" s="3">
        <v>43983</v>
      </c>
      <c r="C25" s="2">
        <v>58303</v>
      </c>
    </row>
    <row r="26" spans="1:4" ht="12.75" x14ac:dyDescent="0.2">
      <c r="A26" s="9" t="s">
        <v>133</v>
      </c>
      <c r="B26" s="3">
        <v>44044</v>
      </c>
      <c r="C26" s="2">
        <v>52826</v>
      </c>
    </row>
    <row r="27" spans="1:4" ht="12.75" x14ac:dyDescent="0.2">
      <c r="A27" s="9" t="s">
        <v>134</v>
      </c>
      <c r="B27" s="3">
        <v>44075</v>
      </c>
      <c r="C27" s="2">
        <v>58432</v>
      </c>
    </row>
    <row r="28" spans="1:4" ht="12.75" x14ac:dyDescent="0.2">
      <c r="A28" s="9" t="s">
        <v>135</v>
      </c>
      <c r="B28" s="3">
        <v>44136</v>
      </c>
      <c r="C28" s="2">
        <v>54514</v>
      </c>
    </row>
    <row r="29" spans="1:4" ht="12.75" x14ac:dyDescent="0.2">
      <c r="A29" s="9" t="s">
        <v>136</v>
      </c>
      <c r="B29" s="3">
        <v>44805</v>
      </c>
      <c r="C29" s="2">
        <v>152890</v>
      </c>
    </row>
    <row r="30" spans="1:4" ht="12.75" x14ac:dyDescent="0.2">
      <c r="A30" s="10" t="s">
        <v>250</v>
      </c>
      <c r="B30" s="11" t="s">
        <v>254</v>
      </c>
      <c r="C30" s="2"/>
      <c r="D30" s="10" t="s">
        <v>251</v>
      </c>
    </row>
    <row r="31" spans="1:4" ht="12.75" x14ac:dyDescent="0.2">
      <c r="A31" s="10" t="s">
        <v>252</v>
      </c>
      <c r="B31" s="11" t="s">
        <v>258</v>
      </c>
      <c r="C31" s="2"/>
    </row>
    <row r="32" spans="1:4" ht="12.75" x14ac:dyDescent="0.2">
      <c r="A32" s="10" t="s">
        <v>253</v>
      </c>
      <c r="B32" s="11" t="s">
        <v>258</v>
      </c>
      <c r="C32" s="2"/>
    </row>
    <row r="33" spans="1:3" ht="12.75" x14ac:dyDescent="0.2">
      <c r="A33" s="10" t="s">
        <v>259</v>
      </c>
      <c r="B33" s="11" t="s">
        <v>254</v>
      </c>
      <c r="C33" s="2"/>
    </row>
    <row r="34" spans="1:3" ht="12.75" x14ac:dyDescent="0.2">
      <c r="A34" s="10" t="s">
        <v>260</v>
      </c>
      <c r="B34" s="11" t="s">
        <v>254</v>
      </c>
      <c r="C34" s="2"/>
    </row>
    <row r="35" spans="1:3" ht="12.75" x14ac:dyDescent="0.2">
      <c r="A35" s="10" t="s">
        <v>263</v>
      </c>
      <c r="B35" s="11" t="s">
        <v>254</v>
      </c>
      <c r="C35" s="2"/>
    </row>
    <row r="36" spans="1:3" ht="12.75" x14ac:dyDescent="0.2">
      <c r="A36" s="10" t="s">
        <v>261</v>
      </c>
      <c r="B36" s="11" t="s">
        <v>254</v>
      </c>
      <c r="C36" s="2"/>
    </row>
    <row r="37" spans="1:3" ht="12.75" x14ac:dyDescent="0.2">
      <c r="A37" s="10" t="s">
        <v>262</v>
      </c>
      <c r="B37" s="11" t="s">
        <v>254</v>
      </c>
      <c r="C37" s="2"/>
    </row>
    <row r="38" spans="1:3" ht="12.75" x14ac:dyDescent="0.2">
      <c r="A38" s="10" t="s">
        <v>264</v>
      </c>
      <c r="B38" s="11" t="s">
        <v>255</v>
      </c>
      <c r="C38" s="2"/>
    </row>
    <row r="39" spans="1:3" ht="12.75" x14ac:dyDescent="0.2">
      <c r="A39" s="10" t="s">
        <v>265</v>
      </c>
      <c r="B39" s="11" t="s">
        <v>255</v>
      </c>
      <c r="C39" s="2"/>
    </row>
    <row r="40" spans="1:3" ht="12.75" x14ac:dyDescent="0.2">
      <c r="A40" s="10" t="s">
        <v>266</v>
      </c>
      <c r="B40" s="11" t="s">
        <v>256</v>
      </c>
      <c r="C40" s="2"/>
    </row>
    <row r="41" spans="1:3" ht="12.75" x14ac:dyDescent="0.2">
      <c r="A41" s="10" t="s">
        <v>267</v>
      </c>
      <c r="B41" s="11" t="s">
        <v>256</v>
      </c>
      <c r="C41" s="2"/>
    </row>
    <row r="42" spans="1:3" ht="12.75" x14ac:dyDescent="0.2">
      <c r="A42" s="10" t="s">
        <v>268</v>
      </c>
      <c r="B42" s="11" t="s">
        <v>256</v>
      </c>
      <c r="C42" s="2"/>
    </row>
    <row r="43" spans="1:3" ht="12.75" x14ac:dyDescent="0.2">
      <c r="A43" s="10" t="s">
        <v>270</v>
      </c>
      <c r="B43" s="11" t="s">
        <v>256</v>
      </c>
      <c r="C43" s="2"/>
    </row>
    <row r="44" spans="1:3" ht="12.75" x14ac:dyDescent="0.2">
      <c r="A44" s="10" t="s">
        <v>271</v>
      </c>
      <c r="B44" s="11" t="s">
        <v>257</v>
      </c>
      <c r="C44" s="2"/>
    </row>
    <row r="45" spans="1:3" ht="12.75" x14ac:dyDescent="0.2">
      <c r="A45" s="10" t="s">
        <v>275</v>
      </c>
      <c r="B45" s="11" t="s">
        <v>257</v>
      </c>
      <c r="C45" s="2"/>
    </row>
    <row r="46" spans="1:3" ht="12.75" x14ac:dyDescent="0.2">
      <c r="A46" s="10" t="s">
        <v>277</v>
      </c>
      <c r="B46" s="11" t="s">
        <v>257</v>
      </c>
      <c r="C46" s="2"/>
    </row>
    <row r="47" spans="1:3" ht="12.75" x14ac:dyDescent="0.2">
      <c r="A47" s="10" t="s">
        <v>278</v>
      </c>
      <c r="B47" s="11" t="s">
        <v>289</v>
      </c>
      <c r="C47" s="2"/>
    </row>
    <row r="48" spans="1:3" ht="12.75" x14ac:dyDescent="0.2">
      <c r="A48" s="10" t="s">
        <v>279</v>
      </c>
      <c r="B48" s="11" t="s">
        <v>290</v>
      </c>
      <c r="C48" s="2"/>
    </row>
    <row r="49" spans="1:3" ht="12.75" x14ac:dyDescent="0.2">
      <c r="A49" s="10" t="s">
        <v>282</v>
      </c>
      <c r="B49" s="11" t="s">
        <v>290</v>
      </c>
      <c r="C49" s="2"/>
    </row>
    <row r="50" spans="1:3" ht="12.75" x14ac:dyDescent="0.2">
      <c r="A50" s="10" t="s">
        <v>283</v>
      </c>
      <c r="B50" s="11" t="s">
        <v>290</v>
      </c>
      <c r="C50" s="2"/>
    </row>
    <row r="51" spans="1:3" ht="25.5" x14ac:dyDescent="0.2">
      <c r="A51" s="14" t="s">
        <v>284</v>
      </c>
      <c r="B51" s="11" t="s">
        <v>290</v>
      </c>
      <c r="C51" s="2"/>
    </row>
    <row r="52" spans="1:3" ht="12.75" x14ac:dyDescent="0.2">
      <c r="A52" s="10" t="s">
        <v>285</v>
      </c>
      <c r="B52" s="11" t="s">
        <v>290</v>
      </c>
      <c r="C52" s="2"/>
    </row>
    <row r="53" spans="1:3" ht="12.75" x14ac:dyDescent="0.2">
      <c r="A53" s="10" t="s">
        <v>286</v>
      </c>
      <c r="B53" s="11" t="s">
        <v>290</v>
      </c>
      <c r="C53" s="2"/>
    </row>
    <row r="54" spans="1:3" ht="12.75" x14ac:dyDescent="0.2">
      <c r="A54" s="10" t="s">
        <v>287</v>
      </c>
      <c r="B54" s="11" t="s">
        <v>291</v>
      </c>
      <c r="C54" s="2"/>
    </row>
    <row r="55" spans="1:3" ht="15.75" customHeight="1" x14ac:dyDescent="0.2">
      <c r="A55" s="10" t="s">
        <v>288</v>
      </c>
      <c r="B55" s="11" t="s">
        <v>291</v>
      </c>
    </row>
    <row r="56" spans="1:3" ht="31.5" customHeight="1" x14ac:dyDescent="0.2">
      <c r="A56" s="10"/>
      <c r="B56" s="12" t="s">
        <v>57</v>
      </c>
      <c r="C56" s="19">
        <f>SUM(C2:C55)</f>
        <v>1731573</v>
      </c>
    </row>
    <row r="57" spans="1:3" ht="15.75" customHeight="1" x14ac:dyDescent="0.2">
      <c r="B57" s="13"/>
      <c r="C57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8"/>
  <sheetViews>
    <sheetView workbookViewId="0">
      <selection activeCell="J33" sqref="J33"/>
    </sheetView>
  </sheetViews>
  <sheetFormatPr defaultColWidth="12.5703125" defaultRowHeight="15.75" customHeight="1" x14ac:dyDescent="0.2"/>
  <cols>
    <col min="1" max="1" width="43.42578125" customWidth="1"/>
    <col min="2" max="2" width="19" customWidth="1"/>
    <col min="3" max="3" width="24.42578125" customWidth="1"/>
  </cols>
  <sheetData>
    <row r="1" spans="1:4" ht="12.75" x14ac:dyDescent="0.2">
      <c r="A1" s="9" t="s">
        <v>137</v>
      </c>
      <c r="B1" s="3">
        <v>42522</v>
      </c>
      <c r="C1" s="2">
        <v>168300</v>
      </c>
    </row>
    <row r="2" spans="1:4" ht="12.75" x14ac:dyDescent="0.2">
      <c r="A2" s="9" t="s">
        <v>138</v>
      </c>
      <c r="B2" s="2" t="s">
        <v>139</v>
      </c>
      <c r="C2" s="2">
        <v>94230</v>
      </c>
    </row>
    <row r="3" spans="1:4" ht="12.75" x14ac:dyDescent="0.2">
      <c r="A3" s="9" t="s">
        <v>140</v>
      </c>
      <c r="B3" s="3">
        <v>42614</v>
      </c>
      <c r="C3" s="2">
        <v>135300</v>
      </c>
    </row>
    <row r="4" spans="1:4" ht="12.75" x14ac:dyDescent="0.2">
      <c r="A4" s="9" t="s">
        <v>141</v>
      </c>
      <c r="B4" s="3">
        <v>42614</v>
      </c>
      <c r="C4" s="2">
        <v>26110</v>
      </c>
      <c r="D4" s="15" t="s">
        <v>249</v>
      </c>
    </row>
    <row r="5" spans="1:4" ht="12.75" x14ac:dyDescent="0.2">
      <c r="A5" s="9" t="s">
        <v>142</v>
      </c>
      <c r="B5" s="3">
        <v>42644</v>
      </c>
      <c r="C5" s="2">
        <v>58215</v>
      </c>
      <c r="D5" s="15"/>
    </row>
    <row r="6" spans="1:4" ht="12.75" x14ac:dyDescent="0.2">
      <c r="A6" s="9" t="s">
        <v>118</v>
      </c>
      <c r="B6" s="3">
        <v>42675</v>
      </c>
      <c r="C6" s="2">
        <v>148953</v>
      </c>
    </row>
    <row r="7" spans="1:4" ht="12.75" x14ac:dyDescent="0.2">
      <c r="A7" s="9" t="s">
        <v>143</v>
      </c>
      <c r="B7" s="3">
        <v>42887</v>
      </c>
      <c r="C7" s="2">
        <v>46740</v>
      </c>
    </row>
    <row r="8" spans="1:4" ht="12.75" x14ac:dyDescent="0.2">
      <c r="A8" s="9" t="s">
        <v>144</v>
      </c>
      <c r="B8" s="3">
        <v>42887</v>
      </c>
      <c r="C8" s="2">
        <v>145914</v>
      </c>
    </row>
    <row r="9" spans="1:4" ht="12.75" x14ac:dyDescent="0.2">
      <c r="A9" s="9" t="s">
        <v>145</v>
      </c>
      <c r="B9" s="3">
        <v>42887</v>
      </c>
      <c r="C9" s="2">
        <v>111930</v>
      </c>
    </row>
    <row r="10" spans="1:4" ht="12.75" x14ac:dyDescent="0.2">
      <c r="A10" s="9" t="s">
        <v>146</v>
      </c>
      <c r="B10" s="3">
        <v>42887</v>
      </c>
      <c r="C10" s="2">
        <v>28226</v>
      </c>
    </row>
    <row r="11" spans="1:4" ht="12.75" x14ac:dyDescent="0.2">
      <c r="A11" s="9" t="s">
        <v>147</v>
      </c>
      <c r="B11" s="2" t="s">
        <v>148</v>
      </c>
      <c r="C11" s="2">
        <v>123362</v>
      </c>
    </row>
    <row r="12" spans="1:4" ht="12.75" x14ac:dyDescent="0.2">
      <c r="A12" s="9" t="s">
        <v>149</v>
      </c>
      <c r="B12" s="3">
        <v>43313</v>
      </c>
      <c r="C12" s="2">
        <v>72570</v>
      </c>
    </row>
    <row r="13" spans="1:4" ht="12.75" x14ac:dyDescent="0.2">
      <c r="A13" s="9" t="s">
        <v>150</v>
      </c>
      <c r="B13" s="3">
        <v>43344</v>
      </c>
      <c r="C13" s="2">
        <v>57810</v>
      </c>
    </row>
    <row r="14" spans="1:4" ht="12.75" x14ac:dyDescent="0.2">
      <c r="A14" s="9" t="s">
        <v>151</v>
      </c>
      <c r="B14" s="3">
        <v>43344</v>
      </c>
      <c r="C14" s="2">
        <v>11281</v>
      </c>
    </row>
    <row r="15" spans="1:4" ht="12.75" x14ac:dyDescent="0.2">
      <c r="A15" s="9" t="s">
        <v>152</v>
      </c>
      <c r="B15" s="3">
        <v>43282</v>
      </c>
      <c r="C15" s="2">
        <v>46740</v>
      </c>
    </row>
    <row r="16" spans="1:4" ht="12.75" x14ac:dyDescent="0.2">
      <c r="A16" s="9" t="s">
        <v>153</v>
      </c>
      <c r="B16" s="3">
        <v>43313</v>
      </c>
      <c r="C16" s="2">
        <v>48954</v>
      </c>
    </row>
    <row r="17" spans="1:4" ht="12.75" x14ac:dyDescent="0.2">
      <c r="A17" s="9" t="s">
        <v>154</v>
      </c>
      <c r="B17" s="3">
        <v>43556</v>
      </c>
      <c r="C17" s="2">
        <v>33210</v>
      </c>
    </row>
    <row r="18" spans="1:4" ht="12.75" x14ac:dyDescent="0.2">
      <c r="A18" s="9" t="s">
        <v>155</v>
      </c>
      <c r="B18" s="3">
        <v>43647</v>
      </c>
      <c r="C18" s="2">
        <v>29999</v>
      </c>
    </row>
    <row r="19" spans="1:4" ht="12.75" x14ac:dyDescent="0.2">
      <c r="A19" s="9" t="s">
        <v>156</v>
      </c>
      <c r="B19" s="3">
        <v>43647</v>
      </c>
      <c r="C19" s="2">
        <v>48400</v>
      </c>
    </row>
    <row r="20" spans="1:4" ht="12.75" x14ac:dyDescent="0.2">
      <c r="A20" s="9" t="s">
        <v>157</v>
      </c>
      <c r="B20" s="3">
        <v>43678</v>
      </c>
      <c r="C20" s="2">
        <v>53628</v>
      </c>
    </row>
    <row r="21" spans="1:4" ht="12.75" x14ac:dyDescent="0.2">
      <c r="A21" s="9" t="s">
        <v>158</v>
      </c>
      <c r="B21" s="3">
        <v>43678</v>
      </c>
      <c r="C21" s="2">
        <v>91155</v>
      </c>
    </row>
    <row r="22" spans="1:4" ht="12.75" x14ac:dyDescent="0.2">
      <c r="A22" s="9" t="s">
        <v>159</v>
      </c>
      <c r="B22" s="3">
        <v>43678</v>
      </c>
      <c r="C22" s="2">
        <v>39729</v>
      </c>
    </row>
    <row r="23" spans="1:4" ht="12.75" x14ac:dyDescent="0.2">
      <c r="A23" s="9" t="s">
        <v>160</v>
      </c>
      <c r="B23" s="3">
        <v>44044</v>
      </c>
      <c r="C23" s="2">
        <v>39729</v>
      </c>
    </row>
    <row r="24" spans="1:4" ht="12.75" x14ac:dyDescent="0.2">
      <c r="A24" s="10" t="s">
        <v>272</v>
      </c>
      <c r="B24" s="11" t="s">
        <v>273</v>
      </c>
      <c r="C24" s="10"/>
      <c r="D24" s="10" t="s">
        <v>274</v>
      </c>
    </row>
    <row r="25" spans="1:4" ht="12.75" x14ac:dyDescent="0.2">
      <c r="A25" s="10" t="s">
        <v>276</v>
      </c>
      <c r="B25" s="11" t="s">
        <v>273</v>
      </c>
      <c r="C25" s="10"/>
      <c r="D25" s="10"/>
    </row>
    <row r="26" spans="1:4" ht="12.75" x14ac:dyDescent="0.2">
      <c r="A26" s="10" t="s">
        <v>280</v>
      </c>
      <c r="B26" s="11" t="s">
        <v>281</v>
      </c>
      <c r="C26" s="10"/>
      <c r="D26" s="10"/>
    </row>
    <row r="27" spans="1:4" ht="12.75" x14ac:dyDescent="0.2">
      <c r="A27" s="10"/>
      <c r="B27" s="11"/>
      <c r="C27" s="10"/>
      <c r="D27" s="10"/>
    </row>
    <row r="28" spans="1:4" ht="12.75" x14ac:dyDescent="0.2">
      <c r="A28" s="10"/>
      <c r="B28" s="11"/>
      <c r="C28" s="10"/>
      <c r="D28" s="10"/>
    </row>
    <row r="29" spans="1:4" ht="12.75" x14ac:dyDescent="0.2">
      <c r="A29" s="10"/>
      <c r="B29" s="11"/>
      <c r="C29" s="10"/>
      <c r="D29" s="10"/>
    </row>
    <row r="30" spans="1:4" ht="12.75" x14ac:dyDescent="0.2">
      <c r="A30" s="10"/>
      <c r="B30" s="11"/>
      <c r="C30" s="10"/>
      <c r="D30" s="10"/>
    </row>
    <row r="31" spans="1:4" ht="12.75" x14ac:dyDescent="0.2">
      <c r="A31" s="10"/>
      <c r="B31" s="11"/>
      <c r="C31" s="10"/>
      <c r="D31" s="10"/>
    </row>
    <row r="32" spans="1:4" ht="12.75" x14ac:dyDescent="0.2">
      <c r="A32" s="10"/>
      <c r="B32" s="11"/>
      <c r="C32" s="10"/>
      <c r="D32" s="10"/>
    </row>
    <row r="33" spans="1:4" ht="12.75" x14ac:dyDescent="0.2">
      <c r="A33" s="10"/>
      <c r="B33" s="11"/>
      <c r="C33" s="10"/>
      <c r="D33" s="10"/>
    </row>
    <row r="34" spans="1:4" ht="12.75" x14ac:dyDescent="0.2">
      <c r="A34" s="10"/>
      <c r="B34" s="11"/>
      <c r="C34" s="10"/>
      <c r="D34" s="10"/>
    </row>
    <row r="35" spans="1:4" ht="12.75" x14ac:dyDescent="0.2">
      <c r="A35" s="10"/>
      <c r="B35" s="11"/>
      <c r="C35" s="10"/>
      <c r="D35" s="10"/>
    </row>
    <row r="36" spans="1:4" ht="12.75" x14ac:dyDescent="0.2">
      <c r="A36" s="10"/>
      <c r="B36" s="11"/>
      <c r="C36" s="10"/>
      <c r="D36" s="10"/>
    </row>
    <row r="38" spans="1:4" ht="34.5" customHeight="1" x14ac:dyDescent="0.35">
      <c r="B38" s="4" t="s">
        <v>57</v>
      </c>
      <c r="C38" s="18">
        <f>SUM(C1:C37)</f>
        <v>1660485</v>
      </c>
    </row>
  </sheetData>
  <mergeCells count="1">
    <mergeCell ref="D4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6"/>
  <sheetViews>
    <sheetView workbookViewId="0">
      <selection activeCell="C16" sqref="C16"/>
    </sheetView>
  </sheetViews>
  <sheetFormatPr defaultColWidth="12.5703125" defaultRowHeight="15.75" customHeight="1" x14ac:dyDescent="0.2"/>
  <cols>
    <col min="1" max="1" width="44.7109375" customWidth="1"/>
    <col min="2" max="2" width="22" customWidth="1"/>
    <col min="3" max="3" width="24.14062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161</v>
      </c>
      <c r="B2" s="3">
        <v>42552</v>
      </c>
      <c r="C2" s="2">
        <v>1313760</v>
      </c>
    </row>
    <row r="3" spans="1:3" ht="12.75" x14ac:dyDescent="0.2">
      <c r="A3" s="2" t="s">
        <v>162</v>
      </c>
      <c r="B3" s="3">
        <v>43313</v>
      </c>
      <c r="C3" s="2">
        <v>4918303</v>
      </c>
    </row>
    <row r="4" spans="1:3" ht="12.75" x14ac:dyDescent="0.2">
      <c r="A4" s="2" t="s">
        <v>163</v>
      </c>
      <c r="B4" s="3">
        <v>44105</v>
      </c>
      <c r="C4" s="2">
        <v>918072</v>
      </c>
    </row>
    <row r="5" spans="1:3" ht="12.75" x14ac:dyDescent="0.2">
      <c r="A5" s="2" t="s">
        <v>164</v>
      </c>
      <c r="B5" s="3">
        <v>44287</v>
      </c>
      <c r="C5" s="2">
        <v>329000</v>
      </c>
    </row>
    <row r="6" spans="1:3" ht="12.75" x14ac:dyDescent="0.2">
      <c r="A6" s="2" t="s">
        <v>165</v>
      </c>
      <c r="B6" s="3">
        <v>44896</v>
      </c>
      <c r="C6" s="2">
        <v>946854</v>
      </c>
    </row>
    <row r="7" spans="1:3" ht="12.75" x14ac:dyDescent="0.2">
      <c r="A7" s="2" t="s">
        <v>166</v>
      </c>
      <c r="B7" s="3">
        <v>44986</v>
      </c>
      <c r="C7" s="2">
        <v>169740</v>
      </c>
    </row>
    <row r="8" spans="1:3" ht="12.75" x14ac:dyDescent="0.2">
      <c r="A8" s="2" t="s">
        <v>167</v>
      </c>
      <c r="B8" s="3">
        <v>45231</v>
      </c>
      <c r="C8" s="2">
        <v>878984</v>
      </c>
    </row>
    <row r="9" spans="1:3" ht="12.75" x14ac:dyDescent="0.2">
      <c r="A9" s="2" t="s">
        <v>168</v>
      </c>
      <c r="B9" s="3">
        <v>45231</v>
      </c>
      <c r="C9" s="2">
        <v>284585</v>
      </c>
    </row>
    <row r="10" spans="1:3" ht="12.75" x14ac:dyDescent="0.2">
      <c r="A10" s="2" t="s">
        <v>169</v>
      </c>
      <c r="B10" s="3">
        <v>45261</v>
      </c>
      <c r="C10" s="2">
        <v>1205646</v>
      </c>
    </row>
    <row r="11" spans="1:3" ht="12.75" x14ac:dyDescent="0.2">
      <c r="A11" s="2" t="s">
        <v>170</v>
      </c>
      <c r="B11" s="3">
        <v>45261</v>
      </c>
      <c r="C11" s="2">
        <v>112320</v>
      </c>
    </row>
    <row r="12" spans="1:3" ht="12.75" x14ac:dyDescent="0.2">
      <c r="A12" s="2" t="s">
        <v>171</v>
      </c>
      <c r="B12" s="3">
        <v>45261</v>
      </c>
      <c r="C12" s="2">
        <v>315078</v>
      </c>
    </row>
    <row r="13" spans="1:3" ht="12.75" x14ac:dyDescent="0.2">
      <c r="A13" s="2" t="s">
        <v>172</v>
      </c>
      <c r="B13" s="3">
        <v>45261</v>
      </c>
      <c r="C13" s="2">
        <v>2462000</v>
      </c>
    </row>
    <row r="14" spans="1:3" ht="12.75" x14ac:dyDescent="0.2">
      <c r="A14" s="2" t="s">
        <v>173</v>
      </c>
      <c r="B14" s="3">
        <v>45323</v>
      </c>
      <c r="C14" s="2">
        <v>753000</v>
      </c>
    </row>
    <row r="15" spans="1:3" ht="17.25" customHeight="1" x14ac:dyDescent="0.2"/>
    <row r="16" spans="1:3" ht="42" customHeight="1" x14ac:dyDescent="0.35">
      <c r="B16" s="4" t="s">
        <v>57</v>
      </c>
      <c r="C16" s="18">
        <f>SUM(C2:C15)</f>
        <v>14607342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1"/>
  <sheetViews>
    <sheetView workbookViewId="0">
      <selection activeCell="G13" sqref="G13:I13"/>
    </sheetView>
  </sheetViews>
  <sheetFormatPr defaultColWidth="12.5703125" defaultRowHeight="15.75" customHeight="1" x14ac:dyDescent="0.2"/>
  <cols>
    <col min="1" max="1" width="47.85546875" customWidth="1"/>
    <col min="2" max="2" width="33.5703125" customWidth="1"/>
    <col min="3" max="3" width="26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174</v>
      </c>
      <c r="B2" s="3">
        <v>42583</v>
      </c>
      <c r="C2" s="2">
        <v>16614</v>
      </c>
    </row>
    <row r="3" spans="1:3" ht="12.75" x14ac:dyDescent="0.2">
      <c r="A3" s="2" t="s">
        <v>175</v>
      </c>
      <c r="B3" s="3">
        <v>42917</v>
      </c>
      <c r="C3" s="2">
        <v>49101</v>
      </c>
    </row>
    <row r="4" spans="1:3" ht="12.75" x14ac:dyDescent="0.2">
      <c r="A4" s="2" t="s">
        <v>176</v>
      </c>
      <c r="B4" s="3">
        <v>43009</v>
      </c>
      <c r="C4" s="2">
        <v>23247</v>
      </c>
    </row>
    <row r="5" spans="1:3" ht="12.75" x14ac:dyDescent="0.2">
      <c r="A5" s="2" t="s">
        <v>177</v>
      </c>
      <c r="B5" s="3">
        <v>43374</v>
      </c>
      <c r="C5" s="2">
        <v>459900</v>
      </c>
    </row>
    <row r="6" spans="1:3" ht="12.75" x14ac:dyDescent="0.2">
      <c r="A6" s="2" t="s">
        <v>178</v>
      </c>
      <c r="B6" s="3">
        <v>43374</v>
      </c>
      <c r="C6" s="2">
        <v>281900</v>
      </c>
    </row>
    <row r="7" spans="1:3" ht="12.75" x14ac:dyDescent="0.2">
      <c r="A7" s="2" t="s">
        <v>179</v>
      </c>
      <c r="B7" s="3">
        <v>43525</v>
      </c>
      <c r="C7" s="2">
        <v>139998</v>
      </c>
    </row>
    <row r="8" spans="1:3" ht="12.75" x14ac:dyDescent="0.2">
      <c r="A8" s="2" t="s">
        <v>180</v>
      </c>
      <c r="B8" s="3">
        <v>43525</v>
      </c>
      <c r="C8" s="2">
        <v>1306939</v>
      </c>
    </row>
    <row r="9" spans="1:3" ht="12.75" x14ac:dyDescent="0.2">
      <c r="A9" s="2" t="s">
        <v>181</v>
      </c>
      <c r="B9" s="3">
        <v>43739</v>
      </c>
      <c r="C9" s="2">
        <v>561767</v>
      </c>
    </row>
    <row r="10" spans="1:3" ht="12.75" x14ac:dyDescent="0.2">
      <c r="A10" s="2" t="s">
        <v>182</v>
      </c>
      <c r="B10" s="3">
        <v>43800</v>
      </c>
      <c r="C10" s="2">
        <v>249000</v>
      </c>
    </row>
    <row r="11" spans="1:3" ht="12.75" x14ac:dyDescent="0.2">
      <c r="A11" s="2" t="s">
        <v>183</v>
      </c>
      <c r="B11" s="3">
        <v>43983</v>
      </c>
      <c r="C11" s="2">
        <v>40000</v>
      </c>
    </row>
    <row r="12" spans="1:3" ht="12.75" x14ac:dyDescent="0.2">
      <c r="A12" s="2" t="s">
        <v>184</v>
      </c>
      <c r="B12" s="3">
        <v>43983</v>
      </c>
      <c r="C12" s="2">
        <v>24842</v>
      </c>
    </row>
    <row r="13" spans="1:3" ht="12.75" x14ac:dyDescent="0.2"/>
    <row r="14" spans="1:3" ht="12.75" x14ac:dyDescent="0.2">
      <c r="A14" s="2" t="s">
        <v>186</v>
      </c>
      <c r="B14" s="3">
        <v>44166</v>
      </c>
      <c r="C14" s="2">
        <v>33210</v>
      </c>
    </row>
    <row r="15" spans="1:3" ht="12.75" x14ac:dyDescent="0.2">
      <c r="A15" s="2" t="s">
        <v>187</v>
      </c>
      <c r="B15" s="2">
        <v>2020</v>
      </c>
      <c r="C15" s="2">
        <v>123742</v>
      </c>
    </row>
    <row r="16" spans="1:3" ht="12.75" x14ac:dyDescent="0.2">
      <c r="A16" s="2" t="s">
        <v>188</v>
      </c>
      <c r="B16" s="3">
        <v>44166</v>
      </c>
      <c r="C16" s="2">
        <v>66635</v>
      </c>
    </row>
    <row r="17" spans="1:3" ht="12.75" x14ac:dyDescent="0.2">
      <c r="A17" s="2" t="s">
        <v>189</v>
      </c>
      <c r="B17" s="3">
        <v>44166</v>
      </c>
      <c r="C17" s="2">
        <v>29544</v>
      </c>
    </row>
    <row r="18" spans="1:3" ht="12.75" x14ac:dyDescent="0.2">
      <c r="A18" s="2" t="s">
        <v>190</v>
      </c>
      <c r="B18" s="3">
        <v>44409</v>
      </c>
      <c r="C18" s="2">
        <v>55608</v>
      </c>
    </row>
    <row r="19" spans="1:3" ht="12.75" x14ac:dyDescent="0.2">
      <c r="A19" s="2" t="s">
        <v>191</v>
      </c>
      <c r="B19" s="3">
        <v>44986</v>
      </c>
      <c r="C19" s="2">
        <v>1047598</v>
      </c>
    </row>
    <row r="21" spans="1:3" ht="45" customHeight="1" x14ac:dyDescent="0.35">
      <c r="B21" s="4" t="s">
        <v>57</v>
      </c>
      <c r="C21" s="18">
        <f>SUM(C2:C20)</f>
        <v>4509645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9"/>
  <sheetViews>
    <sheetView workbookViewId="0">
      <selection activeCell="C19" sqref="C19"/>
    </sheetView>
  </sheetViews>
  <sheetFormatPr defaultColWidth="12.5703125" defaultRowHeight="15.75" customHeight="1" x14ac:dyDescent="0.2"/>
  <cols>
    <col min="1" max="1" width="55.7109375" customWidth="1"/>
    <col min="2" max="2" width="31.5703125" customWidth="1"/>
    <col min="3" max="3" width="26.7109375" customWidth="1"/>
  </cols>
  <sheetData>
    <row r="1" spans="1:3" ht="12.75" x14ac:dyDescent="0.2">
      <c r="A1" s="5" t="s">
        <v>0</v>
      </c>
      <c r="B1" s="5" t="s">
        <v>1</v>
      </c>
      <c r="C1" s="5" t="s">
        <v>2</v>
      </c>
    </row>
    <row r="2" spans="1:3" ht="12.75" x14ac:dyDescent="0.2">
      <c r="A2" s="2" t="s">
        <v>192</v>
      </c>
      <c r="B2" s="2">
        <v>2016</v>
      </c>
      <c r="C2" s="2">
        <v>15655</v>
      </c>
    </row>
    <row r="3" spans="1:3" ht="12.75" x14ac:dyDescent="0.2">
      <c r="A3" s="2" t="s">
        <v>193</v>
      </c>
      <c r="B3" s="2">
        <v>2016</v>
      </c>
      <c r="C3" s="2">
        <v>39913</v>
      </c>
    </row>
    <row r="4" spans="1:3" ht="12.75" x14ac:dyDescent="0.2">
      <c r="A4" s="2" t="s">
        <v>194</v>
      </c>
      <c r="B4" s="2">
        <v>2016</v>
      </c>
      <c r="C4" s="2">
        <v>139325</v>
      </c>
    </row>
    <row r="5" spans="1:3" ht="12.75" x14ac:dyDescent="0.2">
      <c r="A5" s="2" t="s">
        <v>195</v>
      </c>
      <c r="B5" s="3">
        <v>42675</v>
      </c>
      <c r="C5" s="2">
        <v>72250</v>
      </c>
    </row>
    <row r="6" spans="1:3" ht="12.75" x14ac:dyDescent="0.2">
      <c r="A6" s="2" t="s">
        <v>196</v>
      </c>
      <c r="B6" s="2">
        <v>2017</v>
      </c>
      <c r="C6" s="2">
        <v>18128</v>
      </c>
    </row>
    <row r="7" spans="1:3" ht="12.75" x14ac:dyDescent="0.2">
      <c r="A7" s="2" t="s">
        <v>197</v>
      </c>
      <c r="B7" s="3">
        <v>43160</v>
      </c>
      <c r="C7" s="2">
        <v>4376</v>
      </c>
    </row>
    <row r="8" spans="1:3" ht="12.75" x14ac:dyDescent="0.2">
      <c r="A8" s="2" t="s">
        <v>198</v>
      </c>
      <c r="B8" s="3">
        <v>43191</v>
      </c>
      <c r="C8" s="2">
        <v>127756</v>
      </c>
    </row>
    <row r="9" spans="1:3" ht="12.75" x14ac:dyDescent="0.2">
      <c r="A9" s="2" t="s">
        <v>199</v>
      </c>
      <c r="B9" s="3">
        <v>43221</v>
      </c>
      <c r="C9" s="2">
        <v>44226</v>
      </c>
    </row>
    <row r="10" spans="1:3" ht="12.75" x14ac:dyDescent="0.2">
      <c r="A10" s="2" t="s">
        <v>200</v>
      </c>
      <c r="B10" s="3">
        <v>43252</v>
      </c>
      <c r="C10" s="2">
        <v>115673</v>
      </c>
    </row>
    <row r="11" spans="1:3" ht="12.75" x14ac:dyDescent="0.2">
      <c r="A11" s="2" t="s">
        <v>201</v>
      </c>
      <c r="B11" s="3">
        <v>43374</v>
      </c>
      <c r="C11" s="2">
        <v>283827</v>
      </c>
    </row>
    <row r="12" spans="1:3" ht="12.75" x14ac:dyDescent="0.2">
      <c r="A12" s="2" t="s">
        <v>202</v>
      </c>
      <c r="B12" s="3">
        <v>44105</v>
      </c>
      <c r="C12" s="2">
        <v>5936</v>
      </c>
    </row>
    <row r="13" spans="1:3" ht="12.75" x14ac:dyDescent="0.2">
      <c r="A13" s="2" t="s">
        <v>203</v>
      </c>
      <c r="B13" s="3">
        <v>44805</v>
      </c>
      <c r="C13" s="2">
        <v>15496</v>
      </c>
    </row>
    <row r="14" spans="1:3" ht="12.75" x14ac:dyDescent="0.2">
      <c r="A14" s="2" t="s">
        <v>204</v>
      </c>
      <c r="B14" s="3">
        <v>44835</v>
      </c>
      <c r="C14" s="2">
        <v>74814</v>
      </c>
    </row>
    <row r="15" spans="1:3" ht="12.75" x14ac:dyDescent="0.2">
      <c r="A15" s="2" t="s">
        <v>205</v>
      </c>
      <c r="B15" s="3">
        <v>44835</v>
      </c>
      <c r="C15" s="2">
        <v>95000</v>
      </c>
    </row>
    <row r="16" spans="1:3" ht="12.75" x14ac:dyDescent="0.2">
      <c r="A16" s="2" t="s">
        <v>206</v>
      </c>
      <c r="B16" s="3">
        <v>44835</v>
      </c>
      <c r="C16" s="2">
        <v>51790</v>
      </c>
    </row>
    <row r="17" spans="1:3" ht="12.75" x14ac:dyDescent="0.2">
      <c r="A17" s="2" t="s">
        <v>207</v>
      </c>
      <c r="B17" s="3">
        <v>44896</v>
      </c>
      <c r="C17" s="2">
        <v>82665</v>
      </c>
    </row>
    <row r="19" spans="1:3" ht="44.25" customHeight="1" x14ac:dyDescent="0.35">
      <c r="B19" s="4" t="s">
        <v>57</v>
      </c>
      <c r="C19" s="18">
        <f>SUM(C2:C18)</f>
        <v>1186830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SUMY</vt:lpstr>
      <vt:lpstr>TERMO</vt:lpstr>
      <vt:lpstr>DROGI</vt:lpstr>
      <vt:lpstr>REMONT KAMIENIC</vt:lpstr>
      <vt:lpstr>BO</vt:lpstr>
      <vt:lpstr>PLACE ZABAW BO</vt:lpstr>
      <vt:lpstr>EKO</vt:lpstr>
      <vt:lpstr>SPORTOWE</vt:lpstr>
      <vt:lpstr>PARKI I ZIELEŃCE</vt:lpstr>
      <vt:lpstr>WODOCIĄGI</vt:lpstr>
      <vt:lpstr>OŚWIATA</vt:lpstr>
      <vt:lpstr>PARKINGI</vt:lpstr>
      <vt:lpstr>INNE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Mackiewicz</dc:creator>
  <cp:lastModifiedBy>Tomasz Rogula</cp:lastModifiedBy>
  <dcterms:created xsi:type="dcterms:W3CDTF">2024-02-26T06:44:43Z</dcterms:created>
  <dcterms:modified xsi:type="dcterms:W3CDTF">2024-02-26T15:01:34Z</dcterms:modified>
</cp:coreProperties>
</file>