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-SPDyskGoogle\01-Staszek\00-Moje-dokumenty\00-UM\"/>
    </mc:Choice>
  </mc:AlternateContent>
  <bookViews>
    <workbookView xWindow="0" yWindow="0" windowWidth="19200" windowHeight="730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T26" i="1" l="1"/>
  <c r="GS26" i="1"/>
  <c r="GR26" i="1"/>
  <c r="GQ26" i="1"/>
  <c r="GP26" i="1"/>
  <c r="GO26" i="1"/>
  <c r="GN26" i="1"/>
  <c r="GM26" i="1"/>
  <c r="GL26" i="1"/>
  <c r="GK26" i="1"/>
  <c r="GJ26" i="1"/>
  <c r="GI26" i="1"/>
  <c r="GH26" i="1"/>
  <c r="GG26" i="1"/>
  <c r="GF26" i="1"/>
  <c r="GE26" i="1"/>
  <c r="GD26" i="1"/>
  <c r="GC26" i="1"/>
  <c r="GB26" i="1"/>
  <c r="GA26" i="1"/>
  <c r="FZ26" i="1"/>
  <c r="FY26" i="1"/>
  <c r="FX26" i="1"/>
  <c r="FW26" i="1"/>
  <c r="FV26" i="1"/>
  <c r="FU26" i="1"/>
  <c r="FT26" i="1"/>
  <c r="FS26" i="1"/>
  <c r="FR26" i="1"/>
  <c r="FQ26" i="1"/>
  <c r="FP26" i="1"/>
  <c r="FO26" i="1"/>
  <c r="FN26" i="1"/>
  <c r="FM26" i="1"/>
  <c r="FL26" i="1"/>
  <c r="FK26" i="1"/>
  <c r="FJ26" i="1"/>
  <c r="FI26" i="1"/>
  <c r="FH26" i="1"/>
  <c r="FG26" i="1"/>
  <c r="FF26" i="1"/>
  <c r="FE26" i="1"/>
  <c r="FD26" i="1"/>
  <c r="FC26" i="1"/>
  <c r="FB26" i="1"/>
  <c r="FA26" i="1"/>
  <c r="EZ26" i="1"/>
  <c r="EY26" i="1"/>
  <c r="EX26" i="1"/>
  <c r="EW26" i="1"/>
  <c r="EV26" i="1"/>
  <c r="EU26" i="1"/>
  <c r="Y26" i="1"/>
  <c r="X26" i="1"/>
  <c r="X27" i="1" s="1"/>
  <c r="W26" i="1"/>
  <c r="V26" i="1"/>
  <c r="U26" i="1"/>
  <c r="T26" i="1"/>
  <c r="S26" i="1"/>
  <c r="R26" i="1"/>
  <c r="Q26" i="1"/>
  <c r="P26" i="1"/>
  <c r="O26" i="1"/>
  <c r="GT27" i="1" s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FM27" i="1" l="1"/>
  <c r="GG27" i="1"/>
  <c r="U27" i="1"/>
  <c r="W27" i="1"/>
  <c r="B27" i="1"/>
  <c r="V27" i="1"/>
  <c r="EU27" i="1"/>
</calcChain>
</file>

<file path=xl/sharedStrings.xml><?xml version="1.0" encoding="utf-8"?>
<sst xmlns="http://schemas.openxmlformats.org/spreadsheetml/2006/main" count="31" uniqueCount="27">
  <si>
    <t>Liczba głosów nieważnych</t>
  </si>
  <si>
    <t>Alojzy Stanisław GĄSIORCZYK</t>
  </si>
  <si>
    <t>Paweł HELIS</t>
  </si>
  <si>
    <t>Franciszek Jan KURPANIK</t>
  </si>
  <si>
    <t>Wojciech Piotr PIECHA</t>
  </si>
  <si>
    <t>Razem</t>
  </si>
  <si>
    <t xml:space="preserve">  Komisja otrzymała kart do głosowania</t>
  </si>
  <si>
    <t xml:space="preserve">  Nie wykorzystano kart do głosowania</t>
  </si>
  <si>
    <t xml:space="preserve">  Liczba otrzymanych kopert zwrotnych</t>
  </si>
  <si>
    <t xml:space="preserve">  w których nie było oświadczenia</t>
  </si>
  <si>
    <t xml:space="preserve">  w których oświadczenie nie było podpisane</t>
  </si>
  <si>
    <t xml:space="preserve">  w których znajdowała się niezaklejona koperta</t>
  </si>
  <si>
    <t xml:space="preserve">  Liczba kart wyjętych z urny</t>
  </si>
  <si>
    <t xml:space="preserve">  w tym liczba kart wyjętych z kopert</t>
  </si>
  <si>
    <t xml:space="preserve">  Liczba kart nieważnych</t>
  </si>
  <si>
    <t xml:space="preserve">  Liczba kart ważnych</t>
  </si>
  <si>
    <t xml:space="preserve">  Liczba, którym wydano karty do głosowania</t>
  </si>
  <si>
    <t xml:space="preserve">  Liczba uprawnionych do głosowania</t>
  </si>
  <si>
    <t xml:space="preserve">  Liczba głosujących przez pełnomocnika</t>
  </si>
  <si>
    <t xml:space="preserve">  Liczba głosujących na podstawie zaświadczenia</t>
  </si>
  <si>
    <t xml:space="preserve">  Liczba, którym wysłano pakiety wyborcze</t>
  </si>
  <si>
    <t xml:space="preserve">  w których nie było koperty na karty </t>
  </si>
  <si>
    <t xml:space="preserve">  Liczba kopert na kartę wrzuconych do urny</t>
  </si>
  <si>
    <t xml:space="preserve">Liczba głosów ważnych oddanych łącznie </t>
  </si>
  <si>
    <t>nr</t>
  </si>
  <si>
    <t>%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</si>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</sst>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0" borderId="0" xfId="0" applyFont="1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2" fontId="3" fillId="0" borderId="0" xfId="0" applyNumberFormat="1" applyFont="1"/>
    <xf numFmtId="0" fontId="5" fillId="0" borderId="0" xfId="0" applyFont="1" applyAlignment="1">
      <alignment vertical="center" wrapText="1"/>
    </xf>
    <xf numFmtId="0" fontId="5" fillId="0" borderId="0" xfId="0" applyFont="1"/>
    <xf numFmtId="2" fontId="5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28"/>
  <sheetViews>
    <sheetView tabSelected="1" zoomScale="55" zoomScaleNormal="55" workbookViewId="0">
      <selection activeCell="S33" sqref="S33"/>
    </sheetView>
  </sheetViews>
  <sheetFormatPr defaultColWidth="11.6328125" defaultRowHeight="14.5" x14ac:dyDescent="0.35"/>
  <cols>
    <col min="1" max="1" width="6.1796875" bestFit="1" customWidth="1"/>
    <col min="2" max="2" width="13" customWidth="1"/>
    <col min="4" max="4" width="13.1796875" customWidth="1"/>
    <col min="5" max="5" width="13.08984375" customWidth="1"/>
    <col min="6" max="6" width="12.6328125" customWidth="1"/>
    <col min="7" max="7" width="13.7265625" customWidth="1"/>
    <col min="20" max="20" width="13.08984375" customWidth="1"/>
  </cols>
  <sheetData>
    <row r="1" spans="1:25" s="4" customFormat="1" ht="62" customHeight="1" x14ac:dyDescent="0.35">
      <c r="A1" s="4" t="s">
        <v>24</v>
      </c>
      <c r="B1" s="4" t="s">
        <v>17</v>
      </c>
      <c r="C1" s="4" t="s">
        <v>6</v>
      </c>
      <c r="D1" s="4" t="s">
        <v>7</v>
      </c>
      <c r="E1" s="4" t="s">
        <v>16</v>
      </c>
      <c r="F1" s="4" t="s">
        <v>18</v>
      </c>
      <c r="G1" s="4" t="s">
        <v>19</v>
      </c>
      <c r="H1" s="5" t="s">
        <v>20</v>
      </c>
      <c r="I1" s="5" t="s">
        <v>8</v>
      </c>
      <c r="J1" s="5" t="s">
        <v>9</v>
      </c>
      <c r="K1" s="5" t="s">
        <v>10</v>
      </c>
      <c r="L1" s="5" t="s">
        <v>21</v>
      </c>
      <c r="M1" s="5" t="s">
        <v>11</v>
      </c>
      <c r="N1" s="5" t="s">
        <v>22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0</v>
      </c>
      <c r="T1" s="4" t="s">
        <v>23</v>
      </c>
      <c r="U1" s="8" t="s">
        <v>1</v>
      </c>
      <c r="V1" s="8" t="s">
        <v>2</v>
      </c>
      <c r="W1" s="8" t="s">
        <v>3</v>
      </c>
      <c r="X1" s="8" t="s">
        <v>4</v>
      </c>
      <c r="Y1" s="4" t="s">
        <v>5</v>
      </c>
    </row>
    <row r="2" spans="1:25" x14ac:dyDescent="0.35">
      <c r="A2">
        <v>1</v>
      </c>
      <c r="B2">
        <v>1234</v>
      </c>
      <c r="C2">
        <v>900</v>
      </c>
      <c r="D2">
        <v>352</v>
      </c>
      <c r="E2">
        <v>548</v>
      </c>
      <c r="F2">
        <v>0</v>
      </c>
      <c r="G2">
        <v>15</v>
      </c>
      <c r="H2">
        <v>10</v>
      </c>
      <c r="I2">
        <v>10</v>
      </c>
      <c r="J2">
        <v>0</v>
      </c>
      <c r="K2">
        <v>0</v>
      </c>
      <c r="L2">
        <v>0</v>
      </c>
      <c r="M2">
        <v>0</v>
      </c>
      <c r="N2">
        <v>10</v>
      </c>
      <c r="O2">
        <v>558</v>
      </c>
      <c r="P2">
        <v>10</v>
      </c>
      <c r="Q2">
        <v>0</v>
      </c>
      <c r="R2">
        <v>558</v>
      </c>
      <c r="S2">
        <v>13</v>
      </c>
      <c r="T2">
        <v>545</v>
      </c>
      <c r="U2" s="9">
        <v>40</v>
      </c>
      <c r="V2" s="9">
        <v>49</v>
      </c>
      <c r="W2" s="9">
        <v>235</v>
      </c>
      <c r="X2" s="9">
        <v>221</v>
      </c>
      <c r="Y2">
        <v>545</v>
      </c>
    </row>
    <row r="3" spans="1:25" x14ac:dyDescent="0.35">
      <c r="A3">
        <v>2</v>
      </c>
      <c r="B3">
        <v>1313</v>
      </c>
      <c r="C3">
        <v>1003</v>
      </c>
      <c r="D3">
        <v>246</v>
      </c>
      <c r="E3">
        <v>757</v>
      </c>
      <c r="F3">
        <v>1</v>
      </c>
      <c r="G3">
        <v>3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757</v>
      </c>
      <c r="P3">
        <v>0</v>
      </c>
      <c r="Q3">
        <v>0</v>
      </c>
      <c r="R3">
        <v>757</v>
      </c>
      <c r="S3">
        <v>22</v>
      </c>
      <c r="T3">
        <v>735</v>
      </c>
      <c r="U3" s="9">
        <v>38</v>
      </c>
      <c r="V3" s="9">
        <v>77</v>
      </c>
      <c r="W3" s="9">
        <v>334</v>
      </c>
      <c r="X3" s="9">
        <v>286</v>
      </c>
      <c r="Y3">
        <v>735</v>
      </c>
    </row>
    <row r="4" spans="1:25" x14ac:dyDescent="0.35">
      <c r="A4">
        <v>3</v>
      </c>
      <c r="B4">
        <v>1216</v>
      </c>
      <c r="C4">
        <v>900</v>
      </c>
      <c r="D4">
        <v>162</v>
      </c>
      <c r="E4">
        <v>738</v>
      </c>
      <c r="F4">
        <v>0</v>
      </c>
      <c r="G4">
        <v>3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738</v>
      </c>
      <c r="P4">
        <v>0</v>
      </c>
      <c r="Q4">
        <v>0</v>
      </c>
      <c r="R4">
        <v>738</v>
      </c>
      <c r="S4">
        <v>29</v>
      </c>
      <c r="T4">
        <v>709</v>
      </c>
      <c r="U4" s="9">
        <v>54</v>
      </c>
      <c r="V4" s="9">
        <v>95</v>
      </c>
      <c r="W4" s="9">
        <v>300</v>
      </c>
      <c r="X4" s="9">
        <v>260</v>
      </c>
      <c r="Y4">
        <v>709</v>
      </c>
    </row>
    <row r="5" spans="1:25" x14ac:dyDescent="0.35">
      <c r="A5">
        <v>4</v>
      </c>
      <c r="B5">
        <v>912</v>
      </c>
      <c r="C5">
        <v>700</v>
      </c>
      <c r="D5">
        <v>255</v>
      </c>
      <c r="E5">
        <v>445</v>
      </c>
      <c r="F5">
        <v>1</v>
      </c>
      <c r="G5">
        <v>2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445</v>
      </c>
      <c r="P5">
        <v>0</v>
      </c>
      <c r="Q5">
        <v>0</v>
      </c>
      <c r="R5">
        <v>445</v>
      </c>
      <c r="S5">
        <v>13</v>
      </c>
      <c r="T5">
        <v>432</v>
      </c>
      <c r="U5" s="9">
        <v>38</v>
      </c>
      <c r="V5" s="9">
        <v>45</v>
      </c>
      <c r="W5" s="9">
        <v>174</v>
      </c>
      <c r="X5" s="9">
        <v>175</v>
      </c>
      <c r="Y5">
        <v>432</v>
      </c>
    </row>
    <row r="6" spans="1:25" x14ac:dyDescent="0.35">
      <c r="A6">
        <v>5</v>
      </c>
      <c r="B6">
        <v>1230</v>
      </c>
      <c r="C6">
        <v>950</v>
      </c>
      <c r="D6">
        <v>269</v>
      </c>
      <c r="E6">
        <v>681</v>
      </c>
      <c r="F6">
        <v>0</v>
      </c>
      <c r="G6">
        <v>3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681</v>
      </c>
      <c r="P6">
        <v>0</v>
      </c>
      <c r="Q6">
        <v>0</v>
      </c>
      <c r="R6">
        <v>681</v>
      </c>
      <c r="S6">
        <v>20</v>
      </c>
      <c r="T6">
        <v>661</v>
      </c>
      <c r="U6" s="9">
        <v>47</v>
      </c>
      <c r="V6" s="9">
        <v>87</v>
      </c>
      <c r="W6" s="9">
        <v>258</v>
      </c>
      <c r="X6" s="9">
        <v>269</v>
      </c>
      <c r="Y6">
        <v>661</v>
      </c>
    </row>
    <row r="7" spans="1:25" x14ac:dyDescent="0.35">
      <c r="A7">
        <v>6</v>
      </c>
      <c r="B7">
        <v>1643</v>
      </c>
      <c r="C7">
        <v>1251</v>
      </c>
      <c r="D7">
        <v>331</v>
      </c>
      <c r="E7">
        <v>920</v>
      </c>
      <c r="F7">
        <v>2</v>
      </c>
      <c r="G7">
        <v>4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920</v>
      </c>
      <c r="P7">
        <v>0</v>
      </c>
      <c r="Q7">
        <v>0</v>
      </c>
      <c r="R7">
        <v>920</v>
      </c>
      <c r="S7">
        <v>25</v>
      </c>
      <c r="T7">
        <v>895</v>
      </c>
      <c r="U7" s="9">
        <v>61</v>
      </c>
      <c r="V7" s="9">
        <v>122</v>
      </c>
      <c r="W7" s="9">
        <v>391</v>
      </c>
      <c r="X7" s="9">
        <v>321</v>
      </c>
      <c r="Y7">
        <v>895</v>
      </c>
    </row>
    <row r="8" spans="1:25" x14ac:dyDescent="0.35">
      <c r="A8">
        <v>7</v>
      </c>
      <c r="B8">
        <v>1898</v>
      </c>
      <c r="C8">
        <v>1450</v>
      </c>
      <c r="D8">
        <v>238</v>
      </c>
      <c r="E8">
        <v>1212</v>
      </c>
      <c r="F8">
        <v>1</v>
      </c>
      <c r="G8">
        <v>5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1212</v>
      </c>
      <c r="P8">
        <v>0</v>
      </c>
      <c r="Q8">
        <v>0</v>
      </c>
      <c r="R8">
        <v>1212</v>
      </c>
      <c r="S8">
        <v>34</v>
      </c>
      <c r="T8">
        <v>1178</v>
      </c>
      <c r="U8" s="9">
        <v>65</v>
      </c>
      <c r="V8" s="9">
        <v>158</v>
      </c>
      <c r="W8" s="9">
        <v>542</v>
      </c>
      <c r="X8" s="9">
        <v>413</v>
      </c>
      <c r="Y8">
        <v>1178</v>
      </c>
    </row>
    <row r="9" spans="1:25" x14ac:dyDescent="0.35">
      <c r="A9">
        <v>8</v>
      </c>
      <c r="B9">
        <v>2137</v>
      </c>
      <c r="C9">
        <v>1603</v>
      </c>
      <c r="D9">
        <v>403</v>
      </c>
      <c r="E9">
        <v>1200</v>
      </c>
      <c r="F9">
        <v>1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1199</v>
      </c>
      <c r="P9">
        <v>0</v>
      </c>
      <c r="Q9">
        <v>0</v>
      </c>
      <c r="R9">
        <v>1199</v>
      </c>
      <c r="S9">
        <v>27</v>
      </c>
      <c r="T9">
        <v>1172</v>
      </c>
      <c r="U9" s="9">
        <v>108</v>
      </c>
      <c r="V9" s="9">
        <v>135</v>
      </c>
      <c r="W9" s="9">
        <v>523</v>
      </c>
      <c r="X9" s="9">
        <v>406</v>
      </c>
      <c r="Y9">
        <v>1172</v>
      </c>
    </row>
    <row r="10" spans="1:25" x14ac:dyDescent="0.35">
      <c r="A10">
        <v>9</v>
      </c>
      <c r="B10">
        <v>2041</v>
      </c>
      <c r="C10">
        <v>1528</v>
      </c>
      <c r="D10">
        <v>252</v>
      </c>
      <c r="E10">
        <v>1276</v>
      </c>
      <c r="F10">
        <v>0</v>
      </c>
      <c r="G10">
        <v>6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1276</v>
      </c>
      <c r="P10">
        <v>0</v>
      </c>
      <c r="Q10">
        <v>0</v>
      </c>
      <c r="R10">
        <v>1276</v>
      </c>
      <c r="S10">
        <v>30</v>
      </c>
      <c r="T10">
        <v>1246</v>
      </c>
      <c r="U10" s="9">
        <v>87</v>
      </c>
      <c r="V10" s="9">
        <v>167</v>
      </c>
      <c r="W10" s="9">
        <v>593</v>
      </c>
      <c r="X10" s="9">
        <v>399</v>
      </c>
      <c r="Y10">
        <v>1246</v>
      </c>
    </row>
    <row r="11" spans="1:25" x14ac:dyDescent="0.35">
      <c r="A11">
        <v>10</v>
      </c>
      <c r="B11">
        <v>1834</v>
      </c>
      <c r="C11">
        <v>1399</v>
      </c>
      <c r="D11">
        <v>344</v>
      </c>
      <c r="E11">
        <v>1055</v>
      </c>
      <c r="F11">
        <v>2</v>
      </c>
      <c r="G11">
        <v>4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1055</v>
      </c>
      <c r="P11">
        <v>0</v>
      </c>
      <c r="Q11">
        <v>0</v>
      </c>
      <c r="R11">
        <v>1055</v>
      </c>
      <c r="S11">
        <v>33</v>
      </c>
      <c r="T11">
        <v>1022</v>
      </c>
      <c r="U11" s="9">
        <v>86</v>
      </c>
      <c r="V11" s="9">
        <v>131</v>
      </c>
      <c r="W11" s="9">
        <v>364</v>
      </c>
      <c r="X11" s="9">
        <v>441</v>
      </c>
      <c r="Y11">
        <v>1022</v>
      </c>
    </row>
    <row r="12" spans="1:25" x14ac:dyDescent="0.35">
      <c r="A12">
        <v>11</v>
      </c>
      <c r="B12">
        <v>1496</v>
      </c>
      <c r="C12">
        <v>1169</v>
      </c>
      <c r="D12">
        <v>439</v>
      </c>
      <c r="E12">
        <v>730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730</v>
      </c>
      <c r="P12">
        <v>0</v>
      </c>
      <c r="Q12">
        <v>0</v>
      </c>
      <c r="R12">
        <v>730</v>
      </c>
      <c r="S12">
        <v>21</v>
      </c>
      <c r="T12">
        <v>709</v>
      </c>
      <c r="U12" s="9">
        <v>36</v>
      </c>
      <c r="V12" s="9">
        <v>105</v>
      </c>
      <c r="W12" s="9">
        <v>263</v>
      </c>
      <c r="X12" s="9">
        <v>305</v>
      </c>
      <c r="Y12">
        <v>709</v>
      </c>
    </row>
    <row r="13" spans="1:25" x14ac:dyDescent="0.35">
      <c r="A13">
        <v>12</v>
      </c>
      <c r="B13">
        <v>1170</v>
      </c>
      <c r="C13">
        <v>900</v>
      </c>
      <c r="D13">
        <v>278</v>
      </c>
      <c r="E13">
        <v>622</v>
      </c>
      <c r="F13">
        <v>1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622</v>
      </c>
      <c r="P13">
        <v>0</v>
      </c>
      <c r="Q13">
        <v>0</v>
      </c>
      <c r="R13">
        <v>622</v>
      </c>
      <c r="S13">
        <v>23</v>
      </c>
      <c r="T13">
        <v>599</v>
      </c>
      <c r="U13" s="9">
        <v>39</v>
      </c>
      <c r="V13" s="9">
        <v>91</v>
      </c>
      <c r="W13" s="9">
        <v>302</v>
      </c>
      <c r="X13" s="9">
        <v>167</v>
      </c>
      <c r="Y13">
        <v>599</v>
      </c>
    </row>
    <row r="14" spans="1:25" x14ac:dyDescent="0.35">
      <c r="A14">
        <v>13</v>
      </c>
      <c r="B14">
        <v>1113</v>
      </c>
      <c r="C14">
        <v>850</v>
      </c>
      <c r="D14">
        <v>251</v>
      </c>
      <c r="E14">
        <v>599</v>
      </c>
      <c r="F14">
        <v>0</v>
      </c>
      <c r="G14">
        <v>5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599</v>
      </c>
      <c r="P14">
        <v>0</v>
      </c>
      <c r="Q14">
        <v>0</v>
      </c>
      <c r="R14">
        <v>599</v>
      </c>
      <c r="S14">
        <v>24</v>
      </c>
      <c r="T14">
        <v>575</v>
      </c>
      <c r="U14" s="9">
        <v>36</v>
      </c>
      <c r="V14" s="9">
        <v>76</v>
      </c>
      <c r="W14" s="9">
        <v>250</v>
      </c>
      <c r="X14" s="9">
        <v>213</v>
      </c>
      <c r="Y14">
        <v>575</v>
      </c>
    </row>
    <row r="15" spans="1:25" x14ac:dyDescent="0.35">
      <c r="A15">
        <v>14</v>
      </c>
      <c r="B15">
        <v>932</v>
      </c>
      <c r="C15">
        <v>700</v>
      </c>
      <c r="D15">
        <v>132</v>
      </c>
      <c r="E15">
        <v>568</v>
      </c>
      <c r="F15">
        <v>0</v>
      </c>
      <c r="G15">
        <v>5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568</v>
      </c>
      <c r="P15">
        <v>0</v>
      </c>
      <c r="Q15">
        <v>0</v>
      </c>
      <c r="R15">
        <v>568</v>
      </c>
      <c r="S15">
        <v>15</v>
      </c>
      <c r="T15">
        <v>553</v>
      </c>
      <c r="U15" s="9">
        <v>38</v>
      </c>
      <c r="V15" s="9">
        <v>92</v>
      </c>
      <c r="W15" s="9">
        <v>237</v>
      </c>
      <c r="X15" s="9">
        <v>186</v>
      </c>
      <c r="Y15">
        <v>553</v>
      </c>
    </row>
    <row r="16" spans="1:25" x14ac:dyDescent="0.35">
      <c r="A16">
        <v>15</v>
      </c>
      <c r="B16">
        <v>2118</v>
      </c>
      <c r="C16">
        <v>1602</v>
      </c>
      <c r="D16">
        <v>197</v>
      </c>
      <c r="E16">
        <v>1405</v>
      </c>
      <c r="F16">
        <v>1</v>
      </c>
      <c r="G16">
        <v>8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1405</v>
      </c>
      <c r="P16">
        <v>0</v>
      </c>
      <c r="Q16">
        <v>0</v>
      </c>
      <c r="R16">
        <v>1405</v>
      </c>
      <c r="S16">
        <v>36</v>
      </c>
      <c r="T16">
        <v>1369</v>
      </c>
      <c r="U16" s="9">
        <v>91</v>
      </c>
      <c r="V16" s="9">
        <v>151</v>
      </c>
      <c r="W16" s="9">
        <v>641</v>
      </c>
      <c r="X16" s="9">
        <v>486</v>
      </c>
      <c r="Y16">
        <v>1369</v>
      </c>
    </row>
    <row r="17" spans="1:202" x14ac:dyDescent="0.35">
      <c r="A17">
        <v>16</v>
      </c>
      <c r="B17">
        <v>1375</v>
      </c>
      <c r="C17">
        <v>1050</v>
      </c>
      <c r="D17">
        <v>210</v>
      </c>
      <c r="E17">
        <v>840</v>
      </c>
      <c r="F17">
        <v>0</v>
      </c>
      <c r="G17">
        <v>4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840</v>
      </c>
      <c r="P17">
        <v>0</v>
      </c>
      <c r="Q17">
        <v>0</v>
      </c>
      <c r="R17">
        <v>840</v>
      </c>
      <c r="S17">
        <v>14</v>
      </c>
      <c r="T17">
        <v>826</v>
      </c>
      <c r="U17" s="9">
        <v>48</v>
      </c>
      <c r="V17" s="9">
        <v>137</v>
      </c>
      <c r="W17" s="9">
        <v>385</v>
      </c>
      <c r="X17" s="9">
        <v>256</v>
      </c>
      <c r="Y17">
        <v>826</v>
      </c>
    </row>
    <row r="18" spans="1:202" x14ac:dyDescent="0.35">
      <c r="A18">
        <v>17</v>
      </c>
      <c r="B18">
        <v>2150</v>
      </c>
      <c r="C18">
        <v>1617</v>
      </c>
      <c r="D18">
        <v>430</v>
      </c>
      <c r="E18">
        <v>1187</v>
      </c>
      <c r="F18">
        <v>3</v>
      </c>
      <c r="G18">
        <v>5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1187</v>
      </c>
      <c r="P18">
        <v>0</v>
      </c>
      <c r="Q18">
        <v>0</v>
      </c>
      <c r="R18">
        <v>1187</v>
      </c>
      <c r="S18">
        <v>45</v>
      </c>
      <c r="T18">
        <v>1142</v>
      </c>
      <c r="U18" s="9">
        <v>109</v>
      </c>
      <c r="V18" s="9">
        <v>108</v>
      </c>
      <c r="W18" s="9">
        <v>485</v>
      </c>
      <c r="X18" s="9">
        <v>440</v>
      </c>
      <c r="Y18">
        <v>1142</v>
      </c>
    </row>
    <row r="19" spans="1:202" x14ac:dyDescent="0.35">
      <c r="A19">
        <v>18</v>
      </c>
      <c r="B19">
        <v>823</v>
      </c>
      <c r="C19">
        <v>600</v>
      </c>
      <c r="D19">
        <v>149</v>
      </c>
      <c r="E19">
        <v>451</v>
      </c>
      <c r="F19">
        <v>0</v>
      </c>
      <c r="G19">
        <v>2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451</v>
      </c>
      <c r="P19">
        <v>0</v>
      </c>
      <c r="Q19">
        <v>0</v>
      </c>
      <c r="R19">
        <v>451</v>
      </c>
      <c r="S19">
        <v>12</v>
      </c>
      <c r="T19">
        <v>439</v>
      </c>
      <c r="U19" s="9">
        <v>45</v>
      </c>
      <c r="V19" s="9">
        <v>84</v>
      </c>
      <c r="W19" s="9">
        <v>122</v>
      </c>
      <c r="X19" s="9">
        <v>188</v>
      </c>
      <c r="Y19">
        <v>439</v>
      </c>
    </row>
    <row r="20" spans="1:202" x14ac:dyDescent="0.35">
      <c r="A20">
        <v>19</v>
      </c>
      <c r="B20">
        <v>1289</v>
      </c>
      <c r="C20">
        <v>1044</v>
      </c>
      <c r="D20">
        <v>236</v>
      </c>
      <c r="E20">
        <v>808</v>
      </c>
      <c r="F20">
        <v>1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808</v>
      </c>
      <c r="P20">
        <v>0</v>
      </c>
      <c r="Q20">
        <v>0</v>
      </c>
      <c r="R20">
        <v>808</v>
      </c>
      <c r="S20">
        <v>20</v>
      </c>
      <c r="T20">
        <v>788</v>
      </c>
      <c r="U20" s="9">
        <v>74</v>
      </c>
      <c r="V20" s="9">
        <v>100</v>
      </c>
      <c r="W20" s="9">
        <v>240</v>
      </c>
      <c r="X20" s="9">
        <v>374</v>
      </c>
      <c r="Y20">
        <v>788</v>
      </c>
    </row>
    <row r="21" spans="1:202" x14ac:dyDescent="0.35">
      <c r="A21">
        <v>20</v>
      </c>
      <c r="B21">
        <v>1849</v>
      </c>
      <c r="C21">
        <v>1385</v>
      </c>
      <c r="D21">
        <v>306</v>
      </c>
      <c r="E21">
        <v>1079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1079</v>
      </c>
      <c r="P21">
        <v>0</v>
      </c>
      <c r="Q21">
        <v>0</v>
      </c>
      <c r="R21">
        <v>1079</v>
      </c>
      <c r="S21">
        <v>24</v>
      </c>
      <c r="T21">
        <v>1055</v>
      </c>
      <c r="U21" s="9">
        <v>70</v>
      </c>
      <c r="V21" s="9">
        <v>156</v>
      </c>
      <c r="W21" s="9">
        <v>315</v>
      </c>
      <c r="X21" s="9">
        <v>514</v>
      </c>
      <c r="Y21">
        <v>1055</v>
      </c>
    </row>
    <row r="22" spans="1:202" x14ac:dyDescent="0.35">
      <c r="A22">
        <v>21</v>
      </c>
      <c r="B22">
        <v>1628</v>
      </c>
      <c r="C22">
        <v>1195</v>
      </c>
      <c r="D22">
        <v>237</v>
      </c>
      <c r="E22">
        <v>958</v>
      </c>
      <c r="F22">
        <v>1</v>
      </c>
      <c r="G22">
        <v>5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958</v>
      </c>
      <c r="P22">
        <v>0</v>
      </c>
      <c r="Q22">
        <v>0</v>
      </c>
      <c r="R22">
        <v>958</v>
      </c>
      <c r="S22">
        <v>14</v>
      </c>
      <c r="T22">
        <v>944</v>
      </c>
      <c r="U22" s="9">
        <v>75</v>
      </c>
      <c r="V22" s="9">
        <v>109</v>
      </c>
      <c r="W22" s="9">
        <v>214</v>
      </c>
      <c r="X22" s="9">
        <v>546</v>
      </c>
      <c r="Y22">
        <v>944</v>
      </c>
    </row>
    <row r="23" spans="1:202" x14ac:dyDescent="0.35">
      <c r="A23">
        <v>22</v>
      </c>
      <c r="B23">
        <v>112</v>
      </c>
      <c r="C23">
        <v>150</v>
      </c>
      <c r="D23">
        <v>115</v>
      </c>
      <c r="E23">
        <v>35</v>
      </c>
      <c r="F23">
        <v>0</v>
      </c>
      <c r="G23">
        <v>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35</v>
      </c>
      <c r="P23">
        <v>0</v>
      </c>
      <c r="Q23">
        <v>0</v>
      </c>
      <c r="R23">
        <v>35</v>
      </c>
      <c r="S23">
        <v>1</v>
      </c>
      <c r="T23">
        <v>34</v>
      </c>
      <c r="U23" s="9">
        <v>5</v>
      </c>
      <c r="V23" s="9">
        <v>2</v>
      </c>
      <c r="W23" s="9">
        <v>10</v>
      </c>
      <c r="X23" s="9">
        <v>17</v>
      </c>
      <c r="Y23">
        <v>34</v>
      </c>
    </row>
    <row r="24" spans="1:202" x14ac:dyDescent="0.35">
      <c r="A24">
        <v>23</v>
      </c>
      <c r="B24">
        <v>133</v>
      </c>
      <c r="C24">
        <v>150</v>
      </c>
      <c r="D24">
        <v>112</v>
      </c>
      <c r="E24">
        <v>38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38</v>
      </c>
      <c r="P24">
        <v>0</v>
      </c>
      <c r="Q24">
        <v>0</v>
      </c>
      <c r="R24">
        <v>38</v>
      </c>
      <c r="S24">
        <v>1</v>
      </c>
      <c r="T24">
        <v>37</v>
      </c>
      <c r="U24" s="9">
        <v>3</v>
      </c>
      <c r="V24" s="9">
        <v>4</v>
      </c>
      <c r="W24" s="9">
        <v>16</v>
      </c>
      <c r="X24" s="9">
        <v>14</v>
      </c>
      <c r="Y24">
        <v>37</v>
      </c>
    </row>
    <row r="25" spans="1:202" x14ac:dyDescent="0.35">
      <c r="A25">
        <v>24</v>
      </c>
      <c r="B25">
        <v>133</v>
      </c>
      <c r="C25">
        <v>135</v>
      </c>
      <c r="D25">
        <v>68</v>
      </c>
      <c r="E25">
        <v>67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67</v>
      </c>
      <c r="P25">
        <v>0</v>
      </c>
      <c r="Q25">
        <v>0</v>
      </c>
      <c r="R25">
        <v>67</v>
      </c>
      <c r="S25">
        <v>5</v>
      </c>
      <c r="T25">
        <v>62</v>
      </c>
      <c r="U25" s="9">
        <v>3</v>
      </c>
      <c r="V25" s="9">
        <v>6</v>
      </c>
      <c r="W25" s="9">
        <v>22</v>
      </c>
      <c r="X25" s="9">
        <v>31</v>
      </c>
      <c r="Y25">
        <v>62</v>
      </c>
    </row>
    <row r="26" spans="1:202" x14ac:dyDescent="0.35">
      <c r="A26" t="s">
        <v>26</v>
      </c>
      <c r="B26">
        <f t="shared" ref="B26:Y26" si="0">SUM(B2:B25)</f>
        <v>31779</v>
      </c>
      <c r="C26">
        <f t="shared" si="0"/>
        <v>24231</v>
      </c>
      <c r="D26">
        <f t="shared" si="0"/>
        <v>6012</v>
      </c>
      <c r="E26">
        <f t="shared" si="0"/>
        <v>18219</v>
      </c>
      <c r="F26">
        <f t="shared" si="0"/>
        <v>15</v>
      </c>
      <c r="G26">
        <f t="shared" si="0"/>
        <v>82</v>
      </c>
      <c r="H26">
        <f t="shared" si="0"/>
        <v>10</v>
      </c>
      <c r="I26">
        <f t="shared" si="0"/>
        <v>10</v>
      </c>
      <c r="J26">
        <f t="shared" si="0"/>
        <v>0</v>
      </c>
      <c r="K26">
        <f t="shared" si="0"/>
        <v>0</v>
      </c>
      <c r="L26">
        <f t="shared" si="0"/>
        <v>0</v>
      </c>
      <c r="M26">
        <f t="shared" si="0"/>
        <v>0</v>
      </c>
      <c r="N26">
        <f t="shared" si="0"/>
        <v>10</v>
      </c>
      <c r="O26">
        <f t="shared" si="0"/>
        <v>18228</v>
      </c>
      <c r="P26">
        <f t="shared" si="0"/>
        <v>10</v>
      </c>
      <c r="Q26">
        <f t="shared" si="0"/>
        <v>0</v>
      </c>
      <c r="R26">
        <f t="shared" si="0"/>
        <v>18228</v>
      </c>
      <c r="S26">
        <f t="shared" si="0"/>
        <v>501</v>
      </c>
      <c r="T26">
        <f t="shared" si="0"/>
        <v>17727</v>
      </c>
      <c r="U26" s="9">
        <f t="shared" si="0"/>
        <v>1296</v>
      </c>
      <c r="V26" s="9">
        <f t="shared" si="0"/>
        <v>2287</v>
      </c>
      <c r="W26" s="9">
        <f t="shared" si="0"/>
        <v>7216</v>
      </c>
      <c r="X26" s="9">
        <f t="shared" si="0"/>
        <v>6928</v>
      </c>
      <c r="Y26">
        <f t="shared" si="0"/>
        <v>17727</v>
      </c>
      <c r="AN26" s="1"/>
      <c r="BH26" s="1"/>
      <c r="BV26" s="1"/>
      <c r="CP26" s="1"/>
      <c r="DJ26" s="1"/>
      <c r="ED26" s="1"/>
      <c r="EU26" s="1">
        <f t="shared" ref="EU26:FZ26" si="1">SUM(EU2:EU25)</f>
        <v>0</v>
      </c>
      <c r="EV26">
        <f t="shared" si="1"/>
        <v>0</v>
      </c>
      <c r="EW26">
        <f t="shared" si="1"/>
        <v>0</v>
      </c>
      <c r="EX26">
        <f t="shared" si="1"/>
        <v>0</v>
      </c>
      <c r="EY26">
        <f t="shared" si="1"/>
        <v>0</v>
      </c>
      <c r="EZ26">
        <f t="shared" si="1"/>
        <v>0</v>
      </c>
      <c r="FA26">
        <f t="shared" si="1"/>
        <v>0</v>
      </c>
      <c r="FB26">
        <f t="shared" si="1"/>
        <v>0</v>
      </c>
      <c r="FC26">
        <f t="shared" si="1"/>
        <v>0</v>
      </c>
      <c r="FD26">
        <f t="shared" si="1"/>
        <v>0</v>
      </c>
      <c r="FE26">
        <f t="shared" si="1"/>
        <v>0</v>
      </c>
      <c r="FF26">
        <f t="shared" si="1"/>
        <v>0</v>
      </c>
      <c r="FG26">
        <f t="shared" si="1"/>
        <v>0</v>
      </c>
      <c r="FH26">
        <f t="shared" si="1"/>
        <v>0</v>
      </c>
      <c r="FI26">
        <f t="shared" si="1"/>
        <v>0</v>
      </c>
      <c r="FJ26">
        <f t="shared" si="1"/>
        <v>0</v>
      </c>
      <c r="FK26">
        <f t="shared" si="1"/>
        <v>0</v>
      </c>
      <c r="FL26">
        <f t="shared" si="1"/>
        <v>0</v>
      </c>
      <c r="FM26" s="1">
        <f t="shared" si="1"/>
        <v>0</v>
      </c>
      <c r="FN26">
        <f t="shared" si="1"/>
        <v>0</v>
      </c>
      <c r="FO26">
        <f t="shared" si="1"/>
        <v>0</v>
      </c>
      <c r="FP26">
        <f t="shared" si="1"/>
        <v>0</v>
      </c>
      <c r="FQ26">
        <f t="shared" si="1"/>
        <v>0</v>
      </c>
      <c r="FR26">
        <f t="shared" si="1"/>
        <v>0</v>
      </c>
      <c r="FS26">
        <f t="shared" si="1"/>
        <v>0</v>
      </c>
      <c r="FT26">
        <f t="shared" si="1"/>
        <v>0</v>
      </c>
      <c r="FU26">
        <f t="shared" si="1"/>
        <v>0</v>
      </c>
      <c r="FV26">
        <f t="shared" si="1"/>
        <v>0</v>
      </c>
      <c r="FW26">
        <f t="shared" si="1"/>
        <v>0</v>
      </c>
      <c r="FX26">
        <f t="shared" si="1"/>
        <v>0</v>
      </c>
      <c r="FY26">
        <f t="shared" si="1"/>
        <v>0</v>
      </c>
      <c r="FZ26">
        <f t="shared" si="1"/>
        <v>0</v>
      </c>
      <c r="GA26">
        <f t="shared" ref="GA26:HF26" si="2">SUM(GA2:GA25)</f>
        <v>0</v>
      </c>
      <c r="GB26">
        <f t="shared" si="2"/>
        <v>0</v>
      </c>
      <c r="GC26">
        <f t="shared" si="2"/>
        <v>0</v>
      </c>
      <c r="GD26">
        <f t="shared" si="2"/>
        <v>0</v>
      </c>
      <c r="GE26">
        <f t="shared" si="2"/>
        <v>0</v>
      </c>
      <c r="GF26">
        <f t="shared" si="2"/>
        <v>0</v>
      </c>
      <c r="GG26" s="1">
        <f t="shared" si="2"/>
        <v>0</v>
      </c>
      <c r="GH26" s="2">
        <f t="shared" si="2"/>
        <v>0</v>
      </c>
      <c r="GI26">
        <f t="shared" si="2"/>
        <v>0</v>
      </c>
      <c r="GJ26">
        <f t="shared" si="2"/>
        <v>0</v>
      </c>
      <c r="GK26">
        <f t="shared" si="2"/>
        <v>0</v>
      </c>
      <c r="GL26">
        <f t="shared" si="2"/>
        <v>0</v>
      </c>
      <c r="GM26">
        <f t="shared" si="2"/>
        <v>0</v>
      </c>
      <c r="GN26">
        <f t="shared" si="2"/>
        <v>0</v>
      </c>
      <c r="GO26">
        <f t="shared" si="2"/>
        <v>0</v>
      </c>
      <c r="GP26">
        <f t="shared" si="2"/>
        <v>0</v>
      </c>
      <c r="GQ26">
        <f t="shared" si="2"/>
        <v>0</v>
      </c>
      <c r="GR26">
        <f t="shared" si="2"/>
        <v>0</v>
      </c>
      <c r="GS26">
        <f t="shared" si="2"/>
        <v>0</v>
      </c>
      <c r="GT26" s="3">
        <f t="shared" si="2"/>
        <v>0</v>
      </c>
    </row>
    <row r="27" spans="1:202" x14ac:dyDescent="0.35">
      <c r="B27" s="7">
        <f>SUM(O26/B26*100)</f>
        <v>57.358633059567644</v>
      </c>
      <c r="U27" s="10">
        <f>SUM(U26/O26*100)</f>
        <v>7.1099407504937453</v>
      </c>
      <c r="V27" s="10">
        <f>SUM(V26/O26*100)</f>
        <v>12.546631555848146</v>
      </c>
      <c r="W27" s="10">
        <f>SUM(W26/O26*100)</f>
        <v>39.587447882378754</v>
      </c>
      <c r="X27" s="10">
        <f>SUM(X26/O26*100)</f>
        <v>38.007461048935703</v>
      </c>
      <c r="AN27" s="1"/>
      <c r="BH27" s="1"/>
      <c r="BV27" s="1"/>
      <c r="CP27" s="1"/>
      <c r="DJ27" s="1"/>
      <c r="ED27" s="1"/>
      <c r="EU27" s="1">
        <f>SUM(EU26/O26*100)</f>
        <v>0</v>
      </c>
      <c r="FM27" s="1">
        <f>SUM(FM26/O26*100)</f>
        <v>0</v>
      </c>
      <c r="GG27" s="1">
        <f>SUM(GG26/O26*100)</f>
        <v>0</v>
      </c>
      <c r="GH27" s="2"/>
      <c r="GT27" s="1">
        <f>SUM(GT26/O26*100)</f>
        <v>0</v>
      </c>
    </row>
    <row r="28" spans="1:202" x14ac:dyDescent="0.35">
      <c r="B28" s="6" t="s">
        <v>25</v>
      </c>
      <c r="U28" s="6" t="s">
        <v>25</v>
      </c>
      <c r="V28" s="6" t="s">
        <v>25</v>
      </c>
      <c r="W28" s="6" t="s">
        <v>25</v>
      </c>
      <c r="X28" s="6" t="s">
        <v>25</v>
      </c>
    </row>
  </sheetData>
  <pageMargins left="0.7" right="0.7" top="0.75" bottom="0.75" header="0.3" footer="0.3"/>
  <pageSetup paperSize="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Olszynka</dc:creator>
  <cp:lastModifiedBy>Stanisław Piechula</cp:lastModifiedBy>
  <cp:lastPrinted>2015-10-26T05:55:56Z</cp:lastPrinted>
  <dcterms:created xsi:type="dcterms:W3CDTF">2015-10-26T05:55:13Z</dcterms:created>
  <dcterms:modified xsi:type="dcterms:W3CDTF">2015-10-26T06:39:37Z</dcterms:modified>
</cp:coreProperties>
</file>